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jensen\Desktop\"/>
    </mc:Choice>
  </mc:AlternateContent>
  <xr:revisionPtr revIDLastSave="0" documentId="13_ncr:1_{22621A40-F36A-4AD4-8468-D5B33FBFD555}" xr6:coauthVersionLast="45" xr6:coauthVersionMax="45" xr10:uidLastSave="{00000000-0000-0000-0000-000000000000}"/>
  <bookViews>
    <workbookView xWindow="-120" yWindow="-120" windowWidth="20730" windowHeight="11160" xr2:uid="{96E0FAB7-26D6-4E1E-8E0B-2D6676ED2666}"/>
  </bookViews>
  <sheets>
    <sheet name="guidance" sheetId="1" r:id="rId1"/>
    <sheet name="summary" sheetId="2" r:id="rId2"/>
    <sheet name="kit 1" sheetId="3" r:id="rId3"/>
    <sheet name="kit 2" sheetId="4" r:id="rId4"/>
    <sheet name="kit 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5" l="1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J6" i="5" s="1"/>
  <c r="E8" i="2" s="1"/>
  <c r="D8" i="2" s="1"/>
  <c r="B6" i="5"/>
  <c r="B5" i="5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J6" i="4" s="1"/>
  <c r="E7" i="2" s="1"/>
  <c r="B6" i="4"/>
  <c r="B5" i="4"/>
  <c r="C8" i="2"/>
  <c r="B8" i="2"/>
  <c r="C7" i="2"/>
  <c r="B7" i="2"/>
  <c r="C6" i="2"/>
  <c r="B6" i="2"/>
  <c r="G4" i="2"/>
  <c r="L11" i="3"/>
  <c r="B6" i="3"/>
  <c r="B5" i="3"/>
  <c r="K22" i="3"/>
  <c r="K21" i="3"/>
  <c r="K20" i="3"/>
  <c r="K19" i="3"/>
  <c r="K18" i="3"/>
  <c r="K17" i="3"/>
  <c r="K16" i="3"/>
  <c r="K15" i="3"/>
  <c r="K14" i="3"/>
  <c r="K13" i="3"/>
  <c r="K12" i="3"/>
  <c r="L22" i="3"/>
  <c r="L21" i="3"/>
  <c r="L20" i="3"/>
  <c r="L19" i="3"/>
  <c r="L18" i="3"/>
  <c r="L17" i="3"/>
  <c r="L16" i="3"/>
  <c r="L15" i="3"/>
  <c r="L14" i="3"/>
  <c r="L13" i="3"/>
  <c r="L12" i="3"/>
  <c r="K11" i="3"/>
  <c r="J6" i="3" s="1"/>
  <c r="E6" i="2" s="1"/>
  <c r="D6" i="2" s="1"/>
  <c r="J4" i="5" l="1"/>
  <c r="I8" i="2" s="1"/>
  <c r="J4" i="4"/>
  <c r="I7" i="2" s="1"/>
  <c r="J2" i="5"/>
  <c r="J3" i="5"/>
  <c r="H8" i="2" s="1"/>
  <c r="J2" i="4"/>
  <c r="J3" i="4"/>
  <c r="H7" i="2" s="1"/>
  <c r="G8" i="2"/>
  <c r="D7" i="2"/>
  <c r="J3" i="3" l="1"/>
  <c r="H6" i="2" s="1"/>
  <c r="J4" i="3"/>
  <c r="I6" i="2" s="1"/>
  <c r="J2" i="3"/>
  <c r="G6" i="2" l="1"/>
  <c r="G7" i="2"/>
</calcChain>
</file>

<file path=xl/sharedStrings.xml><?xml version="1.0" encoding="utf-8"?>
<sst xmlns="http://schemas.openxmlformats.org/spreadsheetml/2006/main" count="95" uniqueCount="41">
  <si>
    <t>Kit name</t>
  </si>
  <si>
    <t>Kit standard code</t>
  </si>
  <si>
    <t>item code</t>
  </si>
  <si>
    <t>kit quantity</t>
  </si>
  <si>
    <t>physical inventory</t>
  </si>
  <si>
    <t>quantity</t>
  </si>
  <si>
    <t>packing details</t>
  </si>
  <si>
    <t>parcel nb</t>
  </si>
  <si>
    <t>missing</t>
  </si>
  <si>
    <t>expiration</t>
  </si>
  <si>
    <t>expired</t>
  </si>
  <si>
    <t>expiration management</t>
  </si>
  <si>
    <t>expires in next 3 months</t>
  </si>
  <si>
    <t>expires in next 6 months</t>
  </si>
  <si>
    <t>item description</t>
  </si>
  <si>
    <t>standard information</t>
  </si>
  <si>
    <t>alerts</t>
  </si>
  <si>
    <t>total parcels</t>
  </si>
  <si>
    <t>total volume (CBM)</t>
  </si>
  <si>
    <t>total weight (kgs)</t>
  </si>
  <si>
    <t>weight (kgs)</t>
  </si>
  <si>
    <t>volume (CBM)</t>
  </si>
  <si>
    <r>
      <t xml:space="preserve">expiry date
</t>
    </r>
    <r>
      <rPr>
        <i/>
        <sz val="9"/>
        <color theme="1"/>
        <rFont val="Arial Nova"/>
        <family val="2"/>
      </rPr>
      <t>enter NA if not applicable</t>
    </r>
  </si>
  <si>
    <r>
      <t xml:space="preserve">batch nb
</t>
    </r>
    <r>
      <rPr>
        <i/>
        <sz val="9"/>
        <color theme="1"/>
        <rFont val="Arial Nova"/>
        <family val="2"/>
      </rPr>
      <t>leave blank if not applicable</t>
    </r>
  </si>
  <si>
    <t>enter manually</t>
  </si>
  <si>
    <t>Expired</t>
  </si>
  <si>
    <t>Kit / Scénarios</t>
  </si>
  <si>
    <t>Status</t>
  </si>
  <si>
    <t>Missing</t>
  </si>
  <si>
    <t>3 months</t>
  </si>
  <si>
    <t>6 months</t>
  </si>
  <si>
    <t>KIT PREPAREDNESS TRACKER</t>
  </si>
  <si>
    <t>Expired AS OF</t>
  </si>
  <si>
    <t>to create a new kit</t>
  </si>
  <si>
    <t>create a new tab</t>
  </si>
  <si>
    <t>copy the standard kit composition per the standard product catalogue</t>
  </si>
  <si>
    <t>complete the "physical inventory" and "packing details" columns</t>
  </si>
  <si>
    <t>add a line in the summary table and copy formulas across</t>
  </si>
  <si>
    <t>if kit items do not expire, enter "NA" in column F</t>
  </si>
  <si>
    <t>copy the details from another tab and replace with relevant details:</t>
  </si>
  <si>
    <t>do not enter any manual information in cells highlighted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</si>
</sst>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_-;\-* #,##0_-;_-* &quot;-&quot;??_-;_-@_-"/>
    <numFmt numFmtId="166" formatCode="_-* #,##0.000_-;\-* #,##0.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i/>
      <sz val="9"/>
      <color theme="1"/>
      <name val="Arial Nova"/>
      <family val="2"/>
    </font>
    <font>
      <b/>
      <sz val="12"/>
      <name val="Arial Nova"/>
      <family val="2"/>
    </font>
    <font>
      <b/>
      <sz val="10"/>
      <name val="Arial Nova"/>
      <family val="2"/>
    </font>
    <font>
      <b/>
      <sz val="18"/>
      <color theme="0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/>
    <xf numFmtId="165" fontId="2" fillId="0" borderId="1" xfId="1" applyNumberFormat="1" applyFon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7" fontId="2" fillId="0" borderId="8" xfId="0" applyNumberFormat="1" applyFont="1" applyBorder="1"/>
    <xf numFmtId="166" fontId="2" fillId="0" borderId="8" xfId="1" applyNumberFormat="1" applyFont="1" applyBorder="1"/>
    <xf numFmtId="165" fontId="2" fillId="0" borderId="10" xfId="1" applyNumberFormat="1" applyFont="1" applyBorder="1"/>
    <xf numFmtId="166" fontId="2" fillId="0" borderId="11" xfId="1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17" fontId="2" fillId="0" borderId="17" xfId="0" applyNumberFormat="1" applyFont="1" applyBorder="1"/>
    <xf numFmtId="165" fontId="2" fillId="0" borderId="16" xfId="1" applyNumberFormat="1" applyFont="1" applyBorder="1"/>
    <xf numFmtId="166" fontId="2" fillId="0" borderId="17" xfId="1" applyNumberFormat="1" applyFont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" fontId="5" fillId="0" borderId="7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0" borderId="0" xfId="0" applyFont="1"/>
    <xf numFmtId="0" fontId="7" fillId="5" borderId="18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0" fontId="2" fillId="6" borderId="7" xfId="0" applyFont="1" applyFill="1" applyBorder="1" applyAlignment="1"/>
    <xf numFmtId="0" fontId="2" fillId="6" borderId="1" xfId="0" applyFont="1" applyFill="1" applyBorder="1"/>
    <xf numFmtId="0" fontId="2" fillId="6" borderId="7" xfId="0" applyFont="1" applyFill="1" applyBorder="1"/>
    <xf numFmtId="0" fontId="2" fillId="6" borderId="9" xfId="0" applyFont="1" applyFill="1" applyBorder="1"/>
    <xf numFmtId="0" fontId="2" fillId="6" borderId="10" xfId="0" applyFont="1" applyFill="1" applyBorder="1"/>
    <xf numFmtId="0" fontId="2" fillId="6" borderId="8" xfId="0" applyFont="1" applyFill="1" applyBorder="1"/>
    <xf numFmtId="0" fontId="2" fillId="6" borderId="11" xfId="0" applyFont="1" applyFill="1" applyBorder="1"/>
    <xf numFmtId="0" fontId="6" fillId="6" borderId="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2" fillId="6" borderId="15" xfId="0" applyFont="1" applyFill="1" applyBorder="1"/>
    <xf numFmtId="0" fontId="2" fillId="6" borderId="1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19">
    <dxf>
      <fill>
        <patternFill>
          <bgColor indexed="44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4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4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4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indexed="44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2614B-0F33-442F-BE97-3138C08849AA}">
  <dimension ref="A3:A12"/>
  <sheetViews>
    <sheetView tabSelected="1" workbookViewId="0">
      <selection activeCell="A13" sqref="A13"/>
    </sheetView>
  </sheetViews>
  <sheetFormatPr defaultRowHeight="14.25" x14ac:dyDescent="0.2"/>
  <cols>
    <col min="1" max="1" width="68.28515625" style="1" customWidth="1"/>
    <col min="2" max="16384" width="9.140625" style="1"/>
  </cols>
  <sheetData>
    <row r="3" spans="1:1" x14ac:dyDescent="0.2">
      <c r="A3" s="50" t="s">
        <v>33</v>
      </c>
    </row>
    <row r="4" spans="1:1" x14ac:dyDescent="0.2">
      <c r="A4" s="1" t="s">
        <v>34</v>
      </c>
    </row>
    <row r="5" spans="1:1" x14ac:dyDescent="0.2">
      <c r="A5" s="1" t="s">
        <v>39</v>
      </c>
    </row>
    <row r="6" spans="1:1" x14ac:dyDescent="0.2">
      <c r="A6" s="1" t="s">
        <v>35</v>
      </c>
    </row>
    <row r="7" spans="1:1" x14ac:dyDescent="0.2">
      <c r="A7" s="1" t="s">
        <v>36</v>
      </c>
    </row>
    <row r="8" spans="1:1" x14ac:dyDescent="0.2">
      <c r="A8" s="1" t="s">
        <v>37</v>
      </c>
    </row>
    <row r="10" spans="1:1" x14ac:dyDescent="0.2">
      <c r="A10" s="1" t="s">
        <v>38</v>
      </c>
    </row>
    <row r="12" spans="1:1" x14ac:dyDescent="0.2">
      <c r="A12" s="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700A-5606-4284-BEDA-55E2A434C333}">
  <dimension ref="A2:I8"/>
  <sheetViews>
    <sheetView workbookViewId="0">
      <selection activeCell="B7" sqref="B7"/>
    </sheetView>
  </sheetViews>
  <sheetFormatPr defaultRowHeight="14.25" x14ac:dyDescent="0.2"/>
  <cols>
    <col min="1" max="1" width="2" style="1" bestFit="1" customWidth="1"/>
    <col min="2" max="2" width="25.7109375" style="1" customWidth="1"/>
    <col min="3" max="3" width="15.42578125" style="1" customWidth="1"/>
    <col min="4" max="4" width="21" style="1" customWidth="1"/>
    <col min="5" max="5" width="16.42578125" style="1" customWidth="1"/>
    <col min="6" max="6" width="5.85546875" style="1" customWidth="1"/>
    <col min="7" max="7" width="10.85546875" style="1" customWidth="1"/>
    <col min="8" max="16384" width="9.140625" style="1"/>
  </cols>
  <sheetData>
    <row r="2" spans="1:9" ht="15" thickBot="1" x14ac:dyDescent="0.25"/>
    <row r="3" spans="1:9" ht="23.25" thickBot="1" x14ac:dyDescent="0.35">
      <c r="B3" s="51" t="s">
        <v>31</v>
      </c>
      <c r="C3" s="52"/>
      <c r="D3" s="52"/>
      <c r="E3" s="53"/>
      <c r="G3" s="39" t="s">
        <v>32</v>
      </c>
      <c r="H3" s="40"/>
      <c r="I3" s="41"/>
    </row>
    <row r="4" spans="1:9" ht="16.5" thickBot="1" x14ac:dyDescent="0.3">
      <c r="G4" s="42">
        <f ca="1">TODAY()</f>
        <v>44063</v>
      </c>
      <c r="H4" s="37"/>
      <c r="I4" s="43"/>
    </row>
    <row r="5" spans="1:9" ht="31.5" customHeight="1" x14ac:dyDescent="0.2">
      <c r="B5" s="46" t="s">
        <v>26</v>
      </c>
      <c r="C5" s="47" t="s">
        <v>1</v>
      </c>
      <c r="D5" s="48" t="s">
        <v>27</v>
      </c>
      <c r="E5" s="49" t="s">
        <v>28</v>
      </c>
      <c r="G5" s="44" t="s">
        <v>25</v>
      </c>
      <c r="H5" s="36" t="s">
        <v>29</v>
      </c>
      <c r="I5" s="45" t="s">
        <v>30</v>
      </c>
    </row>
    <row r="6" spans="1:9" x14ac:dyDescent="0.2">
      <c r="A6" s="1">
        <v>1</v>
      </c>
      <c r="B6" s="54">
        <f>'kit 1'!B2</f>
        <v>0</v>
      </c>
      <c r="C6" s="55">
        <f>'kit 1'!B3</f>
        <v>0</v>
      </c>
      <c r="D6" s="61" t="str">
        <f>IF(E6&lt;&gt;0,"Incomplete","Complete")</f>
        <v>Complete</v>
      </c>
      <c r="E6" s="59">
        <f>'kit 1'!J6</f>
        <v>0</v>
      </c>
      <c r="G6" s="56">
        <f ca="1">'kit 1'!J2</f>
        <v>0</v>
      </c>
      <c r="H6" s="55">
        <f ca="1">'kit 1'!J3</f>
        <v>0</v>
      </c>
      <c r="I6" s="59">
        <f ca="1">'kit 1'!J4</f>
        <v>0</v>
      </c>
    </row>
    <row r="7" spans="1:9" x14ac:dyDescent="0.2">
      <c r="A7" s="1">
        <v>2</v>
      </c>
      <c r="B7" s="56">
        <f>'kit 2'!B2</f>
        <v>0</v>
      </c>
      <c r="C7" s="55">
        <f>'kit 2'!B3</f>
        <v>0</v>
      </c>
      <c r="D7" s="61" t="str">
        <f t="shared" ref="D7:D8" si="0">IF(E7&lt;&gt;0,"Incomplete","Complete")</f>
        <v>Complete</v>
      </c>
      <c r="E7" s="59">
        <f>'kit 2'!J6</f>
        <v>0</v>
      </c>
      <c r="G7" s="56">
        <f ca="1">'kit 1'!J2</f>
        <v>0</v>
      </c>
      <c r="H7" s="55">
        <f ca="1">'kit 2'!J3</f>
        <v>0</v>
      </c>
      <c r="I7" s="59">
        <f ca="1">'kit 2'!J4</f>
        <v>0</v>
      </c>
    </row>
    <row r="8" spans="1:9" ht="15" thickBot="1" x14ac:dyDescent="0.25">
      <c r="A8" s="1">
        <v>3</v>
      </c>
      <c r="B8" s="57">
        <f>'kit 3'!B2</f>
        <v>0</v>
      </c>
      <c r="C8" s="58">
        <f>'kit 3'!B3</f>
        <v>0</v>
      </c>
      <c r="D8" s="62" t="str">
        <f t="shared" si="0"/>
        <v>Complete</v>
      </c>
      <c r="E8" s="60">
        <f>'kit 3'!J6</f>
        <v>0</v>
      </c>
      <c r="G8" s="57">
        <f ca="1">'kit 3'!J2</f>
        <v>0</v>
      </c>
      <c r="H8" s="58">
        <f ca="1">'kit 3'!J3</f>
        <v>0</v>
      </c>
      <c r="I8" s="60">
        <f ca="1">'kit 3'!J4</f>
        <v>0</v>
      </c>
    </row>
  </sheetData>
  <mergeCells count="3">
    <mergeCell ref="B3:E3"/>
    <mergeCell ref="G3:I3"/>
    <mergeCell ref="G4:I4"/>
  </mergeCells>
  <conditionalFormatting sqref="D6">
    <cfRule type="cellIs" dxfId="7" priority="6" stopIfTrue="1" operator="equal">
      <formula>"complet"</formula>
    </cfRule>
    <cfRule type="cellIs" dxfId="6" priority="7" stopIfTrue="1" operator="equal">
      <formula>"incomplet"</formula>
    </cfRule>
    <cfRule type="cellIs" dxfId="5" priority="8" stopIfTrue="1" operator="equal">
      <formula>"A vérifier"</formula>
    </cfRule>
  </conditionalFormatting>
  <conditionalFormatting sqref="D6:D8">
    <cfRule type="cellIs" dxfId="4" priority="5" operator="equal">
      <formula>"incomplete"</formula>
    </cfRule>
  </conditionalFormatting>
  <conditionalFormatting sqref="G6:H8">
    <cfRule type="cellIs" dxfId="3" priority="4" operator="greaterThan">
      <formula>0</formula>
    </cfRule>
  </conditionalFormatting>
  <conditionalFormatting sqref="D7:D8">
    <cfRule type="cellIs" dxfId="2" priority="1" stopIfTrue="1" operator="equal">
      <formula>"complet"</formula>
    </cfRule>
    <cfRule type="cellIs" dxfId="1" priority="2" stopIfTrue="1" operator="equal">
      <formula>"incomplet"</formula>
    </cfRule>
    <cfRule type="cellIs" dxfId="0" priority="3" stopIfTrue="1" operator="equal">
      <formula>"A vérifier"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B406-40A4-4CC4-BBBE-974C319B45ED}">
  <dimension ref="A1:L22"/>
  <sheetViews>
    <sheetView workbookViewId="0">
      <selection activeCell="F6" sqref="F6"/>
    </sheetView>
  </sheetViews>
  <sheetFormatPr defaultRowHeight="14.25" x14ac:dyDescent="0.2"/>
  <cols>
    <col min="1" max="1" width="19.42578125" style="1" bestFit="1" customWidth="1"/>
    <col min="2" max="2" width="23.42578125" style="1" customWidth="1"/>
    <col min="3" max="3" width="11.140625" style="1" bestFit="1" customWidth="1"/>
    <col min="4" max="4" width="18" style="1" bestFit="1" customWidth="1"/>
    <col min="5" max="5" width="14.140625" style="1" customWidth="1"/>
    <col min="6" max="6" width="11.42578125" style="1" bestFit="1" customWidth="1"/>
    <col min="7" max="7" width="15.140625" style="1" bestFit="1" customWidth="1"/>
    <col min="8" max="8" width="12.28515625" style="1" bestFit="1" customWidth="1"/>
    <col min="9" max="9" width="23.28515625" style="1" bestFit="1" customWidth="1"/>
    <col min="10" max="10" width="6.140625" style="1" customWidth="1"/>
    <col min="11" max="11" width="9.5703125" style="1" customWidth="1"/>
    <col min="12" max="12" width="11.28515625" style="1" customWidth="1"/>
    <col min="13" max="16384" width="9.140625" style="1"/>
  </cols>
  <sheetData>
    <row r="1" spans="1:12" x14ac:dyDescent="0.2">
      <c r="I1" s="4" t="s">
        <v>11</v>
      </c>
      <c r="J1" s="5"/>
      <c r="K1" s="3"/>
    </row>
    <row r="2" spans="1:12" x14ac:dyDescent="0.2">
      <c r="A2" s="35" t="s">
        <v>0</v>
      </c>
      <c r="B2" s="38"/>
      <c r="I2" s="2" t="s">
        <v>10</v>
      </c>
      <c r="J2" s="55">
        <f ca="1">COUNTIF(K:L,"expired")</f>
        <v>0</v>
      </c>
    </row>
    <row r="3" spans="1:12" x14ac:dyDescent="0.2">
      <c r="A3" s="35" t="s">
        <v>1</v>
      </c>
      <c r="B3" s="38"/>
      <c r="I3" s="2" t="s">
        <v>12</v>
      </c>
      <c r="J3" s="55">
        <f ca="1">COUNTIF(K:L,"3 months")</f>
        <v>0</v>
      </c>
    </row>
    <row r="4" spans="1:12" x14ac:dyDescent="0.2">
      <c r="A4" s="6" t="s">
        <v>17</v>
      </c>
      <c r="B4" s="38" t="s">
        <v>24</v>
      </c>
      <c r="I4" s="2" t="s">
        <v>13</v>
      </c>
      <c r="J4" s="55">
        <f ca="1">COUNTIF(K:L,"6 months")</f>
        <v>0</v>
      </c>
    </row>
    <row r="5" spans="1:12" x14ac:dyDescent="0.2">
      <c r="A5" s="6" t="s">
        <v>19</v>
      </c>
      <c r="B5" s="67">
        <f>SUM(H11:H22)</f>
        <v>0</v>
      </c>
    </row>
    <row r="6" spans="1:12" x14ac:dyDescent="0.2">
      <c r="A6" s="6" t="s">
        <v>18</v>
      </c>
      <c r="B6" s="67">
        <f>SUM(I11:I22)</f>
        <v>0</v>
      </c>
      <c r="I6" s="2" t="s">
        <v>8</v>
      </c>
      <c r="J6" s="55">
        <f>SUM(K11:K22)</f>
        <v>0</v>
      </c>
    </row>
    <row r="8" spans="1:12" ht="15" thickBot="1" x14ac:dyDescent="0.25"/>
    <row r="9" spans="1:12" x14ac:dyDescent="0.2">
      <c r="A9" s="8" t="s">
        <v>15</v>
      </c>
      <c r="B9" s="9"/>
      <c r="C9" s="10"/>
      <c r="D9" s="16" t="s">
        <v>4</v>
      </c>
      <c r="E9" s="17"/>
      <c r="F9" s="18"/>
      <c r="G9" s="16" t="s">
        <v>6</v>
      </c>
      <c r="H9" s="17"/>
      <c r="I9" s="18"/>
      <c r="K9" s="8" t="s">
        <v>16</v>
      </c>
      <c r="L9" s="10"/>
    </row>
    <row r="10" spans="1:12" s="33" customFormat="1" ht="51" thickBot="1" x14ac:dyDescent="0.3">
      <c r="A10" s="29" t="s">
        <v>14</v>
      </c>
      <c r="B10" s="30" t="s">
        <v>2</v>
      </c>
      <c r="C10" s="31" t="s">
        <v>3</v>
      </c>
      <c r="D10" s="29" t="s">
        <v>5</v>
      </c>
      <c r="E10" s="34" t="s">
        <v>23</v>
      </c>
      <c r="F10" s="32" t="s">
        <v>22</v>
      </c>
      <c r="G10" s="29" t="s">
        <v>7</v>
      </c>
      <c r="H10" s="30" t="s">
        <v>20</v>
      </c>
      <c r="I10" s="31" t="s">
        <v>21</v>
      </c>
      <c r="K10" s="29" t="s">
        <v>8</v>
      </c>
      <c r="L10" s="31" t="s">
        <v>9</v>
      </c>
    </row>
    <row r="11" spans="1:12" x14ac:dyDescent="0.2">
      <c r="A11" s="23"/>
      <c r="B11" s="24"/>
      <c r="C11" s="25"/>
      <c r="D11" s="23"/>
      <c r="E11" s="24"/>
      <c r="F11" s="26"/>
      <c r="G11" s="23"/>
      <c r="H11" s="27"/>
      <c r="I11" s="28"/>
      <c r="K11" s="63">
        <f>C11-D11</f>
        <v>0</v>
      </c>
      <c r="L11" s="64" t="str">
        <f ca="1">IF(OR(F11="",F11="NA"),"",IF(F11-TODAY()&gt;300,"",IF(F11-TODAY()&gt;210,"9 months",IF(F11-TODAY()&gt;120,"6 months",IF(F11-TODAY()&gt;=30,"3 months","expired")))))</f>
        <v/>
      </c>
    </row>
    <row r="12" spans="1:12" x14ac:dyDescent="0.2">
      <c r="A12" s="11"/>
      <c r="B12" s="2"/>
      <c r="C12" s="12"/>
      <c r="D12" s="11"/>
      <c r="E12" s="2"/>
      <c r="F12" s="19"/>
      <c r="G12" s="11"/>
      <c r="H12" s="7"/>
      <c r="I12" s="20"/>
      <c r="K12" s="56">
        <f t="shared" ref="K12:K22" si="0">C12-D12</f>
        <v>0</v>
      </c>
      <c r="L12" s="65" t="str">
        <f t="shared" ref="L12:L22" ca="1" si="1">IF(OR(F12="",F12="NA"),"",IF(F12-TODAY()&gt;300,"",IF(F12-TODAY()&gt;210,"9 months",IF(F12-TODAY()&gt;120,"6 months",IF(F12-TODAY()&gt;=30,"3 months","expired")))))</f>
        <v/>
      </c>
    </row>
    <row r="13" spans="1:12" x14ac:dyDescent="0.2">
      <c r="A13" s="11"/>
      <c r="B13" s="2"/>
      <c r="C13" s="12"/>
      <c r="D13" s="11"/>
      <c r="E13" s="2"/>
      <c r="F13" s="12"/>
      <c r="G13" s="11"/>
      <c r="H13" s="7"/>
      <c r="I13" s="20"/>
      <c r="K13" s="56">
        <f t="shared" si="0"/>
        <v>0</v>
      </c>
      <c r="L13" s="65" t="str">
        <f t="shared" ca="1" si="1"/>
        <v/>
      </c>
    </row>
    <row r="14" spans="1:12" x14ac:dyDescent="0.2">
      <c r="A14" s="11"/>
      <c r="B14" s="2"/>
      <c r="C14" s="12"/>
      <c r="D14" s="11"/>
      <c r="E14" s="2"/>
      <c r="F14" s="12"/>
      <c r="G14" s="11"/>
      <c r="H14" s="7"/>
      <c r="I14" s="20"/>
      <c r="K14" s="56">
        <f t="shared" si="0"/>
        <v>0</v>
      </c>
      <c r="L14" s="65" t="str">
        <f t="shared" ca="1" si="1"/>
        <v/>
      </c>
    </row>
    <row r="15" spans="1:12" x14ac:dyDescent="0.2">
      <c r="A15" s="11"/>
      <c r="B15" s="2"/>
      <c r="C15" s="12"/>
      <c r="D15" s="11"/>
      <c r="E15" s="2"/>
      <c r="F15" s="12"/>
      <c r="G15" s="11"/>
      <c r="H15" s="7"/>
      <c r="I15" s="20"/>
      <c r="K15" s="56">
        <f t="shared" si="0"/>
        <v>0</v>
      </c>
      <c r="L15" s="65" t="str">
        <f t="shared" ca="1" si="1"/>
        <v/>
      </c>
    </row>
    <row r="16" spans="1:12" x14ac:dyDescent="0.2">
      <c r="A16" s="11"/>
      <c r="B16" s="2"/>
      <c r="C16" s="12"/>
      <c r="D16" s="11"/>
      <c r="E16" s="2"/>
      <c r="F16" s="12"/>
      <c r="G16" s="11"/>
      <c r="H16" s="7"/>
      <c r="I16" s="20"/>
      <c r="K16" s="56">
        <f t="shared" si="0"/>
        <v>0</v>
      </c>
      <c r="L16" s="65" t="str">
        <f t="shared" ca="1" si="1"/>
        <v/>
      </c>
    </row>
    <row r="17" spans="1:12" x14ac:dyDescent="0.2">
      <c r="A17" s="11"/>
      <c r="B17" s="2"/>
      <c r="C17" s="12"/>
      <c r="D17" s="11"/>
      <c r="E17" s="2"/>
      <c r="F17" s="12"/>
      <c r="G17" s="11"/>
      <c r="H17" s="7"/>
      <c r="I17" s="20"/>
      <c r="K17" s="56">
        <f t="shared" si="0"/>
        <v>0</v>
      </c>
      <c r="L17" s="65" t="str">
        <f t="shared" ca="1" si="1"/>
        <v/>
      </c>
    </row>
    <row r="18" spans="1:12" x14ac:dyDescent="0.2">
      <c r="A18" s="11"/>
      <c r="B18" s="2"/>
      <c r="C18" s="12"/>
      <c r="D18" s="11"/>
      <c r="E18" s="2"/>
      <c r="F18" s="12"/>
      <c r="G18" s="11"/>
      <c r="H18" s="7"/>
      <c r="I18" s="20"/>
      <c r="K18" s="56">
        <f t="shared" si="0"/>
        <v>0</v>
      </c>
      <c r="L18" s="65" t="str">
        <f t="shared" ca="1" si="1"/>
        <v/>
      </c>
    </row>
    <row r="19" spans="1:12" x14ac:dyDescent="0.2">
      <c r="A19" s="11"/>
      <c r="B19" s="2"/>
      <c r="C19" s="12"/>
      <c r="D19" s="11"/>
      <c r="E19" s="2"/>
      <c r="F19" s="12"/>
      <c r="G19" s="11"/>
      <c r="H19" s="7"/>
      <c r="I19" s="20"/>
      <c r="K19" s="56">
        <f t="shared" si="0"/>
        <v>0</v>
      </c>
      <c r="L19" s="65" t="str">
        <f t="shared" ca="1" si="1"/>
        <v/>
      </c>
    </row>
    <row r="20" spans="1:12" x14ac:dyDescent="0.2">
      <c r="A20" s="11"/>
      <c r="B20" s="2"/>
      <c r="C20" s="12"/>
      <c r="D20" s="11"/>
      <c r="E20" s="2"/>
      <c r="F20" s="12"/>
      <c r="G20" s="11"/>
      <c r="H20" s="7"/>
      <c r="I20" s="20"/>
      <c r="K20" s="56">
        <f t="shared" si="0"/>
        <v>0</v>
      </c>
      <c r="L20" s="65" t="str">
        <f t="shared" ca="1" si="1"/>
        <v/>
      </c>
    </row>
    <row r="21" spans="1:12" x14ac:dyDescent="0.2">
      <c r="A21" s="11"/>
      <c r="B21" s="2"/>
      <c r="C21" s="12"/>
      <c r="D21" s="11"/>
      <c r="E21" s="2"/>
      <c r="F21" s="12"/>
      <c r="G21" s="11"/>
      <c r="H21" s="7"/>
      <c r="I21" s="20"/>
      <c r="K21" s="56">
        <f t="shared" si="0"/>
        <v>0</v>
      </c>
      <c r="L21" s="65" t="str">
        <f t="shared" ca="1" si="1"/>
        <v/>
      </c>
    </row>
    <row r="22" spans="1:12" ht="15" thickBot="1" x14ac:dyDescent="0.25">
      <c r="A22" s="13"/>
      <c r="B22" s="14"/>
      <c r="C22" s="15"/>
      <c r="D22" s="13"/>
      <c r="E22" s="14"/>
      <c r="F22" s="15"/>
      <c r="G22" s="13"/>
      <c r="H22" s="21"/>
      <c r="I22" s="22"/>
      <c r="K22" s="57">
        <f t="shared" si="0"/>
        <v>0</v>
      </c>
      <c r="L22" s="66" t="str">
        <f t="shared" ca="1" si="1"/>
        <v/>
      </c>
    </row>
  </sheetData>
  <mergeCells count="5">
    <mergeCell ref="D9:F9"/>
    <mergeCell ref="G9:I9"/>
    <mergeCell ref="I1:J1"/>
    <mergeCell ref="A9:C9"/>
    <mergeCell ref="K9:L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E12CF-304F-4139-A1BB-A29FC0C31F12}">
  <dimension ref="A1:L22"/>
  <sheetViews>
    <sheetView workbookViewId="0">
      <selection sqref="A1:XFD1048576"/>
    </sheetView>
  </sheetViews>
  <sheetFormatPr defaultRowHeight="14.25" x14ac:dyDescent="0.2"/>
  <cols>
    <col min="1" max="1" width="19.42578125" style="1" bestFit="1" customWidth="1"/>
    <col min="2" max="2" width="23.42578125" style="1" customWidth="1"/>
    <col min="3" max="3" width="11.140625" style="1" bestFit="1" customWidth="1"/>
    <col min="4" max="4" width="18" style="1" bestFit="1" customWidth="1"/>
    <col min="5" max="5" width="14.140625" style="1" customWidth="1"/>
    <col min="6" max="6" width="11.42578125" style="1" bestFit="1" customWidth="1"/>
    <col min="7" max="7" width="15.140625" style="1" bestFit="1" customWidth="1"/>
    <col min="8" max="8" width="12.28515625" style="1" bestFit="1" customWidth="1"/>
    <col min="9" max="9" width="23.28515625" style="1" bestFit="1" customWidth="1"/>
    <col min="10" max="10" width="6.140625" style="1" customWidth="1"/>
    <col min="11" max="11" width="9.5703125" style="1" customWidth="1"/>
    <col min="12" max="12" width="11.28515625" style="1" customWidth="1"/>
    <col min="13" max="16384" width="9.140625" style="1"/>
  </cols>
  <sheetData>
    <row r="1" spans="1:12" x14ac:dyDescent="0.2">
      <c r="I1" s="4" t="s">
        <v>11</v>
      </c>
      <c r="J1" s="5"/>
      <c r="K1" s="3"/>
    </row>
    <row r="2" spans="1:12" x14ac:dyDescent="0.2">
      <c r="A2" s="35" t="s">
        <v>0</v>
      </c>
      <c r="B2" s="38"/>
      <c r="I2" s="2" t="s">
        <v>10</v>
      </c>
      <c r="J2" s="55">
        <f ca="1">COUNTIF(K:L,"expired")</f>
        <v>0</v>
      </c>
    </row>
    <row r="3" spans="1:12" x14ac:dyDescent="0.2">
      <c r="A3" s="35" t="s">
        <v>1</v>
      </c>
      <c r="B3" s="38"/>
      <c r="I3" s="2" t="s">
        <v>12</v>
      </c>
      <c r="J3" s="55">
        <f ca="1">COUNTIF(K:L,"3 months")</f>
        <v>0</v>
      </c>
    </row>
    <row r="4" spans="1:12" x14ac:dyDescent="0.2">
      <c r="A4" s="6" t="s">
        <v>17</v>
      </c>
      <c r="B4" s="38" t="s">
        <v>24</v>
      </c>
      <c r="I4" s="2" t="s">
        <v>13</v>
      </c>
      <c r="J4" s="55">
        <f ca="1">COUNTIF(K:L,"6 months")</f>
        <v>0</v>
      </c>
    </row>
    <row r="5" spans="1:12" x14ac:dyDescent="0.2">
      <c r="A5" s="6" t="s">
        <v>19</v>
      </c>
      <c r="B5" s="67">
        <f>SUM(H11:H22)</f>
        <v>0</v>
      </c>
    </row>
    <row r="6" spans="1:12" x14ac:dyDescent="0.2">
      <c r="A6" s="6" t="s">
        <v>18</v>
      </c>
      <c r="B6" s="67">
        <f>SUM(I11:I22)</f>
        <v>0</v>
      </c>
      <c r="I6" s="2" t="s">
        <v>8</v>
      </c>
      <c r="J6" s="55">
        <f>SUM(K11:K22)</f>
        <v>0</v>
      </c>
    </row>
    <row r="8" spans="1:12" ht="15" thickBot="1" x14ac:dyDescent="0.25"/>
    <row r="9" spans="1:12" x14ac:dyDescent="0.2">
      <c r="A9" s="8" t="s">
        <v>15</v>
      </c>
      <c r="B9" s="9"/>
      <c r="C9" s="10"/>
      <c r="D9" s="16" t="s">
        <v>4</v>
      </c>
      <c r="E9" s="17"/>
      <c r="F9" s="18"/>
      <c r="G9" s="16" t="s">
        <v>6</v>
      </c>
      <c r="H9" s="17"/>
      <c r="I9" s="18"/>
      <c r="K9" s="8" t="s">
        <v>16</v>
      </c>
      <c r="L9" s="10"/>
    </row>
    <row r="10" spans="1:12" s="33" customFormat="1" ht="51" thickBot="1" x14ac:dyDescent="0.3">
      <c r="A10" s="29" t="s">
        <v>14</v>
      </c>
      <c r="B10" s="30" t="s">
        <v>2</v>
      </c>
      <c r="C10" s="31" t="s">
        <v>3</v>
      </c>
      <c r="D10" s="29" t="s">
        <v>5</v>
      </c>
      <c r="E10" s="34" t="s">
        <v>23</v>
      </c>
      <c r="F10" s="32" t="s">
        <v>22</v>
      </c>
      <c r="G10" s="29" t="s">
        <v>7</v>
      </c>
      <c r="H10" s="30" t="s">
        <v>20</v>
      </c>
      <c r="I10" s="31" t="s">
        <v>21</v>
      </c>
      <c r="K10" s="29" t="s">
        <v>8</v>
      </c>
      <c r="L10" s="31" t="s">
        <v>9</v>
      </c>
    </row>
    <row r="11" spans="1:12" x14ac:dyDescent="0.2">
      <c r="A11" s="23"/>
      <c r="B11" s="24"/>
      <c r="C11" s="25"/>
      <c r="D11" s="23"/>
      <c r="E11" s="24"/>
      <c r="F11" s="26"/>
      <c r="G11" s="23"/>
      <c r="H11" s="27"/>
      <c r="I11" s="28"/>
      <c r="K11" s="63">
        <f>C11-D11</f>
        <v>0</v>
      </c>
      <c r="L11" s="64" t="str">
        <f ca="1">IF(OR(F11="",F11="NA"),"",IF(F11-TODAY()&gt;300,"",IF(F11-TODAY()&gt;210,"9 months",IF(F11-TODAY()&gt;120,"6 months",IF(F11-TODAY()&gt;=30,"3 months","expired")))))</f>
        <v/>
      </c>
    </row>
    <row r="12" spans="1:12" x14ac:dyDescent="0.2">
      <c r="A12" s="11"/>
      <c r="B12" s="2"/>
      <c r="C12" s="12"/>
      <c r="D12" s="11"/>
      <c r="E12" s="2"/>
      <c r="F12" s="19"/>
      <c r="G12" s="11"/>
      <c r="H12" s="7"/>
      <c r="I12" s="20"/>
      <c r="K12" s="56">
        <f t="shared" ref="K12:K22" si="0">C12-D12</f>
        <v>0</v>
      </c>
      <c r="L12" s="65" t="str">
        <f t="shared" ref="L12:L22" ca="1" si="1">IF(OR(F12="",F12="NA"),"",IF(F12-TODAY()&gt;300,"",IF(F12-TODAY()&gt;210,"9 months",IF(F12-TODAY()&gt;120,"6 months",IF(F12-TODAY()&gt;=30,"3 months","expired")))))</f>
        <v/>
      </c>
    </row>
    <row r="13" spans="1:12" x14ac:dyDescent="0.2">
      <c r="A13" s="11"/>
      <c r="B13" s="2"/>
      <c r="C13" s="12"/>
      <c r="D13" s="11"/>
      <c r="E13" s="2"/>
      <c r="F13" s="12"/>
      <c r="G13" s="11"/>
      <c r="H13" s="7"/>
      <c r="I13" s="20"/>
      <c r="K13" s="56">
        <f t="shared" si="0"/>
        <v>0</v>
      </c>
      <c r="L13" s="65" t="str">
        <f t="shared" ca="1" si="1"/>
        <v/>
      </c>
    </row>
    <row r="14" spans="1:12" x14ac:dyDescent="0.2">
      <c r="A14" s="11"/>
      <c r="B14" s="2"/>
      <c r="C14" s="12"/>
      <c r="D14" s="11"/>
      <c r="E14" s="2"/>
      <c r="F14" s="12"/>
      <c r="G14" s="11"/>
      <c r="H14" s="7"/>
      <c r="I14" s="20"/>
      <c r="K14" s="56">
        <f t="shared" si="0"/>
        <v>0</v>
      </c>
      <c r="L14" s="65" t="str">
        <f t="shared" ca="1" si="1"/>
        <v/>
      </c>
    </row>
    <row r="15" spans="1:12" x14ac:dyDescent="0.2">
      <c r="A15" s="11"/>
      <c r="B15" s="2"/>
      <c r="C15" s="12"/>
      <c r="D15" s="11"/>
      <c r="E15" s="2"/>
      <c r="F15" s="12"/>
      <c r="G15" s="11"/>
      <c r="H15" s="7"/>
      <c r="I15" s="20"/>
      <c r="K15" s="56">
        <f t="shared" si="0"/>
        <v>0</v>
      </c>
      <c r="L15" s="65" t="str">
        <f t="shared" ca="1" si="1"/>
        <v/>
      </c>
    </row>
    <row r="16" spans="1:12" x14ac:dyDescent="0.2">
      <c r="A16" s="11"/>
      <c r="B16" s="2"/>
      <c r="C16" s="12"/>
      <c r="D16" s="11"/>
      <c r="E16" s="2"/>
      <c r="F16" s="12"/>
      <c r="G16" s="11"/>
      <c r="H16" s="7"/>
      <c r="I16" s="20"/>
      <c r="K16" s="56">
        <f t="shared" si="0"/>
        <v>0</v>
      </c>
      <c r="L16" s="65" t="str">
        <f t="shared" ca="1" si="1"/>
        <v/>
      </c>
    </row>
    <row r="17" spans="1:12" x14ac:dyDescent="0.2">
      <c r="A17" s="11"/>
      <c r="B17" s="2"/>
      <c r="C17" s="12"/>
      <c r="D17" s="11"/>
      <c r="E17" s="2"/>
      <c r="F17" s="12"/>
      <c r="G17" s="11"/>
      <c r="H17" s="7"/>
      <c r="I17" s="20"/>
      <c r="K17" s="56">
        <f t="shared" si="0"/>
        <v>0</v>
      </c>
      <c r="L17" s="65" t="str">
        <f t="shared" ca="1" si="1"/>
        <v/>
      </c>
    </row>
    <row r="18" spans="1:12" x14ac:dyDescent="0.2">
      <c r="A18" s="11"/>
      <c r="B18" s="2"/>
      <c r="C18" s="12"/>
      <c r="D18" s="11"/>
      <c r="E18" s="2"/>
      <c r="F18" s="12"/>
      <c r="G18" s="11"/>
      <c r="H18" s="7"/>
      <c r="I18" s="20"/>
      <c r="K18" s="56">
        <f t="shared" si="0"/>
        <v>0</v>
      </c>
      <c r="L18" s="65" t="str">
        <f t="shared" ca="1" si="1"/>
        <v/>
      </c>
    </row>
    <row r="19" spans="1:12" x14ac:dyDescent="0.2">
      <c r="A19" s="11"/>
      <c r="B19" s="2"/>
      <c r="C19" s="12"/>
      <c r="D19" s="11"/>
      <c r="E19" s="2"/>
      <c r="F19" s="12"/>
      <c r="G19" s="11"/>
      <c r="H19" s="7"/>
      <c r="I19" s="20"/>
      <c r="K19" s="56">
        <f t="shared" si="0"/>
        <v>0</v>
      </c>
      <c r="L19" s="65" t="str">
        <f t="shared" ca="1" si="1"/>
        <v/>
      </c>
    </row>
    <row r="20" spans="1:12" x14ac:dyDescent="0.2">
      <c r="A20" s="11"/>
      <c r="B20" s="2"/>
      <c r="C20" s="12"/>
      <c r="D20" s="11"/>
      <c r="E20" s="2"/>
      <c r="F20" s="12"/>
      <c r="G20" s="11"/>
      <c r="H20" s="7"/>
      <c r="I20" s="20"/>
      <c r="K20" s="56">
        <f t="shared" si="0"/>
        <v>0</v>
      </c>
      <c r="L20" s="65" t="str">
        <f t="shared" ca="1" si="1"/>
        <v/>
      </c>
    </row>
    <row r="21" spans="1:12" x14ac:dyDescent="0.2">
      <c r="A21" s="11"/>
      <c r="B21" s="2"/>
      <c r="C21" s="12"/>
      <c r="D21" s="11"/>
      <c r="E21" s="2"/>
      <c r="F21" s="12"/>
      <c r="G21" s="11"/>
      <c r="H21" s="7"/>
      <c r="I21" s="20"/>
      <c r="K21" s="56">
        <f t="shared" si="0"/>
        <v>0</v>
      </c>
      <c r="L21" s="65" t="str">
        <f t="shared" ca="1" si="1"/>
        <v/>
      </c>
    </row>
    <row r="22" spans="1:12" ht="15" thickBot="1" x14ac:dyDescent="0.25">
      <c r="A22" s="13"/>
      <c r="B22" s="14"/>
      <c r="C22" s="15"/>
      <c r="D22" s="13"/>
      <c r="E22" s="14"/>
      <c r="F22" s="15"/>
      <c r="G22" s="13"/>
      <c r="H22" s="21"/>
      <c r="I22" s="22"/>
      <c r="K22" s="57">
        <f t="shared" si="0"/>
        <v>0</v>
      </c>
      <c r="L22" s="66" t="str">
        <f t="shared" ca="1" si="1"/>
        <v/>
      </c>
    </row>
  </sheetData>
  <mergeCells count="5">
    <mergeCell ref="A9:C9"/>
    <mergeCell ref="D9:F9"/>
    <mergeCell ref="G9:I9"/>
    <mergeCell ref="K9:L9"/>
    <mergeCell ref="I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AD1F5-3858-4514-A8C9-6030698AE3BE}">
  <dimension ref="A1:L22"/>
  <sheetViews>
    <sheetView workbookViewId="0">
      <selection activeCell="G5" sqref="G5"/>
    </sheetView>
  </sheetViews>
  <sheetFormatPr defaultRowHeight="14.25" x14ac:dyDescent="0.2"/>
  <cols>
    <col min="1" max="1" width="19.42578125" style="1" bestFit="1" customWidth="1"/>
    <col min="2" max="2" width="23.42578125" style="1" customWidth="1"/>
    <col min="3" max="3" width="11.140625" style="1" bestFit="1" customWidth="1"/>
    <col min="4" max="4" width="18" style="1" bestFit="1" customWidth="1"/>
    <col min="5" max="5" width="14.140625" style="1" customWidth="1"/>
    <col min="6" max="6" width="11.42578125" style="1" bestFit="1" customWidth="1"/>
    <col min="7" max="7" width="15.140625" style="1" bestFit="1" customWidth="1"/>
    <col min="8" max="8" width="12.28515625" style="1" bestFit="1" customWidth="1"/>
    <col min="9" max="9" width="23.28515625" style="1" bestFit="1" customWidth="1"/>
    <col min="10" max="10" width="6.140625" style="1" customWidth="1"/>
    <col min="11" max="11" width="9.5703125" style="1" customWidth="1"/>
    <col min="12" max="12" width="11.28515625" style="1" customWidth="1"/>
    <col min="13" max="16384" width="9.140625" style="1"/>
  </cols>
  <sheetData>
    <row r="1" spans="1:12" x14ac:dyDescent="0.2">
      <c r="I1" s="4" t="s">
        <v>11</v>
      </c>
      <c r="J1" s="5"/>
      <c r="K1" s="3"/>
    </row>
    <row r="2" spans="1:12" x14ac:dyDescent="0.2">
      <c r="A2" s="35" t="s">
        <v>0</v>
      </c>
      <c r="B2" s="38"/>
      <c r="I2" s="2" t="s">
        <v>10</v>
      </c>
      <c r="J2" s="55">
        <f ca="1">COUNTIF(K:L,"expired")</f>
        <v>0</v>
      </c>
    </row>
    <row r="3" spans="1:12" x14ac:dyDescent="0.2">
      <c r="A3" s="35" t="s">
        <v>1</v>
      </c>
      <c r="B3" s="38"/>
      <c r="I3" s="2" t="s">
        <v>12</v>
      </c>
      <c r="J3" s="55">
        <f ca="1">COUNTIF(K:L,"3 months")</f>
        <v>0</v>
      </c>
    </row>
    <row r="4" spans="1:12" x14ac:dyDescent="0.2">
      <c r="A4" s="6" t="s">
        <v>17</v>
      </c>
      <c r="B4" s="38" t="s">
        <v>24</v>
      </c>
      <c r="I4" s="2" t="s">
        <v>13</v>
      </c>
      <c r="J4" s="55">
        <f ca="1">COUNTIF(K:L,"6 months")</f>
        <v>0</v>
      </c>
    </row>
    <row r="5" spans="1:12" x14ac:dyDescent="0.2">
      <c r="A5" s="6" t="s">
        <v>19</v>
      </c>
      <c r="B5" s="67">
        <f>SUM(H11:H22)</f>
        <v>0</v>
      </c>
    </row>
    <row r="6" spans="1:12" x14ac:dyDescent="0.2">
      <c r="A6" s="6" t="s">
        <v>18</v>
      </c>
      <c r="B6" s="67">
        <f>SUM(I11:I22)</f>
        <v>0</v>
      </c>
      <c r="I6" s="2" t="s">
        <v>8</v>
      </c>
      <c r="J6" s="55">
        <f>SUM(K11:K22)</f>
        <v>0</v>
      </c>
    </row>
    <row r="8" spans="1:12" ht="15" thickBot="1" x14ac:dyDescent="0.25"/>
    <row r="9" spans="1:12" x14ac:dyDescent="0.2">
      <c r="A9" s="8" t="s">
        <v>15</v>
      </c>
      <c r="B9" s="9"/>
      <c r="C9" s="10"/>
      <c r="D9" s="16" t="s">
        <v>4</v>
      </c>
      <c r="E9" s="17"/>
      <c r="F9" s="18"/>
      <c r="G9" s="16" t="s">
        <v>6</v>
      </c>
      <c r="H9" s="17"/>
      <c r="I9" s="18"/>
      <c r="K9" s="8" t="s">
        <v>16</v>
      </c>
      <c r="L9" s="10"/>
    </row>
    <row r="10" spans="1:12" s="33" customFormat="1" ht="51" thickBot="1" x14ac:dyDescent="0.3">
      <c r="A10" s="29" t="s">
        <v>14</v>
      </c>
      <c r="B10" s="30" t="s">
        <v>2</v>
      </c>
      <c r="C10" s="31" t="s">
        <v>3</v>
      </c>
      <c r="D10" s="29" t="s">
        <v>5</v>
      </c>
      <c r="E10" s="34" t="s">
        <v>23</v>
      </c>
      <c r="F10" s="32" t="s">
        <v>22</v>
      </c>
      <c r="G10" s="29" t="s">
        <v>7</v>
      </c>
      <c r="H10" s="30" t="s">
        <v>20</v>
      </c>
      <c r="I10" s="31" t="s">
        <v>21</v>
      </c>
      <c r="K10" s="29" t="s">
        <v>8</v>
      </c>
      <c r="L10" s="31" t="s">
        <v>9</v>
      </c>
    </row>
    <row r="11" spans="1:12" x14ac:dyDescent="0.2">
      <c r="A11" s="23"/>
      <c r="B11" s="24"/>
      <c r="C11" s="25"/>
      <c r="D11" s="23"/>
      <c r="E11" s="24"/>
      <c r="F11" s="26"/>
      <c r="G11" s="23"/>
      <c r="H11" s="27"/>
      <c r="I11" s="28"/>
      <c r="K11" s="63">
        <f>C11-D11</f>
        <v>0</v>
      </c>
      <c r="L11" s="64" t="str">
        <f ca="1">IF(OR(F11="",F11="NA"),"",IF(F11-TODAY()&gt;300,"",IF(F11-TODAY()&gt;210,"9 months",IF(F11-TODAY()&gt;120,"6 months",IF(F11-TODAY()&gt;=30,"3 months","expired")))))</f>
        <v/>
      </c>
    </row>
    <row r="12" spans="1:12" x14ac:dyDescent="0.2">
      <c r="A12" s="11"/>
      <c r="B12" s="2"/>
      <c r="C12" s="12"/>
      <c r="D12" s="11"/>
      <c r="E12" s="2"/>
      <c r="F12" s="19"/>
      <c r="G12" s="11"/>
      <c r="H12" s="7"/>
      <c r="I12" s="20"/>
      <c r="K12" s="56">
        <f t="shared" ref="K12:K22" si="0">C12-D12</f>
        <v>0</v>
      </c>
      <c r="L12" s="65" t="str">
        <f t="shared" ref="L12:L22" ca="1" si="1">IF(OR(F12="",F12="NA"),"",IF(F12-TODAY()&gt;300,"",IF(F12-TODAY()&gt;210,"9 months",IF(F12-TODAY()&gt;120,"6 months",IF(F12-TODAY()&gt;=30,"3 months","expired")))))</f>
        <v/>
      </c>
    </row>
    <row r="13" spans="1:12" x14ac:dyDescent="0.2">
      <c r="A13" s="11"/>
      <c r="B13" s="2"/>
      <c r="C13" s="12"/>
      <c r="D13" s="11"/>
      <c r="E13" s="2"/>
      <c r="F13" s="12"/>
      <c r="G13" s="11"/>
      <c r="H13" s="7"/>
      <c r="I13" s="20"/>
      <c r="K13" s="56">
        <f t="shared" si="0"/>
        <v>0</v>
      </c>
      <c r="L13" s="65" t="str">
        <f t="shared" ca="1" si="1"/>
        <v/>
      </c>
    </row>
    <row r="14" spans="1:12" x14ac:dyDescent="0.2">
      <c r="A14" s="11"/>
      <c r="B14" s="2"/>
      <c r="C14" s="12"/>
      <c r="D14" s="11"/>
      <c r="E14" s="2"/>
      <c r="F14" s="12"/>
      <c r="G14" s="11"/>
      <c r="H14" s="7"/>
      <c r="I14" s="20"/>
      <c r="K14" s="56">
        <f t="shared" si="0"/>
        <v>0</v>
      </c>
      <c r="L14" s="65" t="str">
        <f t="shared" ca="1" si="1"/>
        <v/>
      </c>
    </row>
    <row r="15" spans="1:12" x14ac:dyDescent="0.2">
      <c r="A15" s="11"/>
      <c r="B15" s="2"/>
      <c r="C15" s="12"/>
      <c r="D15" s="11"/>
      <c r="E15" s="2"/>
      <c r="F15" s="12"/>
      <c r="G15" s="11"/>
      <c r="H15" s="7"/>
      <c r="I15" s="20"/>
      <c r="K15" s="56">
        <f t="shared" si="0"/>
        <v>0</v>
      </c>
      <c r="L15" s="65" t="str">
        <f t="shared" ca="1" si="1"/>
        <v/>
      </c>
    </row>
    <row r="16" spans="1:12" x14ac:dyDescent="0.2">
      <c r="A16" s="11"/>
      <c r="B16" s="2"/>
      <c r="C16" s="12"/>
      <c r="D16" s="11"/>
      <c r="E16" s="2"/>
      <c r="F16" s="12"/>
      <c r="G16" s="11"/>
      <c r="H16" s="7"/>
      <c r="I16" s="20"/>
      <c r="K16" s="56">
        <f t="shared" si="0"/>
        <v>0</v>
      </c>
      <c r="L16" s="65" t="str">
        <f t="shared" ca="1" si="1"/>
        <v/>
      </c>
    </row>
    <row r="17" spans="1:12" x14ac:dyDescent="0.2">
      <c r="A17" s="11"/>
      <c r="B17" s="2"/>
      <c r="C17" s="12"/>
      <c r="D17" s="11"/>
      <c r="E17" s="2"/>
      <c r="F17" s="12"/>
      <c r="G17" s="11"/>
      <c r="H17" s="7"/>
      <c r="I17" s="20"/>
      <c r="K17" s="56">
        <f t="shared" si="0"/>
        <v>0</v>
      </c>
      <c r="L17" s="65" t="str">
        <f t="shared" ca="1" si="1"/>
        <v/>
      </c>
    </row>
    <row r="18" spans="1:12" x14ac:dyDescent="0.2">
      <c r="A18" s="11"/>
      <c r="B18" s="2"/>
      <c r="C18" s="12"/>
      <c r="D18" s="11"/>
      <c r="E18" s="2"/>
      <c r="F18" s="12"/>
      <c r="G18" s="11"/>
      <c r="H18" s="7"/>
      <c r="I18" s="20"/>
      <c r="K18" s="56">
        <f t="shared" si="0"/>
        <v>0</v>
      </c>
      <c r="L18" s="65" t="str">
        <f t="shared" ca="1" si="1"/>
        <v/>
      </c>
    </row>
    <row r="19" spans="1:12" x14ac:dyDescent="0.2">
      <c r="A19" s="11"/>
      <c r="B19" s="2"/>
      <c r="C19" s="12"/>
      <c r="D19" s="11"/>
      <c r="E19" s="2"/>
      <c r="F19" s="12"/>
      <c r="G19" s="11"/>
      <c r="H19" s="7"/>
      <c r="I19" s="20"/>
      <c r="K19" s="56">
        <f t="shared" si="0"/>
        <v>0</v>
      </c>
      <c r="L19" s="65" t="str">
        <f t="shared" ca="1" si="1"/>
        <v/>
      </c>
    </row>
    <row r="20" spans="1:12" x14ac:dyDescent="0.2">
      <c r="A20" s="11"/>
      <c r="B20" s="2"/>
      <c r="C20" s="12"/>
      <c r="D20" s="11"/>
      <c r="E20" s="2"/>
      <c r="F20" s="12"/>
      <c r="G20" s="11"/>
      <c r="H20" s="7"/>
      <c r="I20" s="20"/>
      <c r="K20" s="56">
        <f t="shared" si="0"/>
        <v>0</v>
      </c>
      <c r="L20" s="65" t="str">
        <f t="shared" ca="1" si="1"/>
        <v/>
      </c>
    </row>
    <row r="21" spans="1:12" x14ac:dyDescent="0.2">
      <c r="A21" s="11"/>
      <c r="B21" s="2"/>
      <c r="C21" s="12"/>
      <c r="D21" s="11"/>
      <c r="E21" s="2"/>
      <c r="F21" s="12"/>
      <c r="G21" s="11"/>
      <c r="H21" s="7"/>
      <c r="I21" s="20"/>
      <c r="K21" s="56">
        <f t="shared" si="0"/>
        <v>0</v>
      </c>
      <c r="L21" s="65" t="str">
        <f t="shared" ca="1" si="1"/>
        <v/>
      </c>
    </row>
    <row r="22" spans="1:12" ht="15" thickBot="1" x14ac:dyDescent="0.25">
      <c r="A22" s="13"/>
      <c r="B22" s="14"/>
      <c r="C22" s="15"/>
      <c r="D22" s="13"/>
      <c r="E22" s="14"/>
      <c r="F22" s="15"/>
      <c r="G22" s="13"/>
      <c r="H22" s="21"/>
      <c r="I22" s="22"/>
      <c r="K22" s="57">
        <f t="shared" si="0"/>
        <v>0</v>
      </c>
      <c r="L22" s="66" t="str">
        <f t="shared" ca="1" si="1"/>
        <v/>
      </c>
    </row>
  </sheetData>
  <mergeCells count="5">
    <mergeCell ref="A9:C9"/>
    <mergeCell ref="D9:F9"/>
    <mergeCell ref="G9:I9"/>
    <mergeCell ref="K9:L9"/>
    <mergeCell ref="I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02F71A336E941BFE5801DA9C94534" ma:contentTypeVersion="8" ma:contentTypeDescription="Create a new document." ma:contentTypeScope="" ma:versionID="0cca53ba21306987969fa7ecb91b38c4">
  <xsd:schema xmlns:xsd="http://www.w3.org/2001/XMLSchema" xmlns:xs="http://www.w3.org/2001/XMLSchema" xmlns:p="http://schemas.microsoft.com/office/2006/metadata/properties" xmlns:ns2="f02ab515-20ae-493e-b021-e7ab15b91519" targetNamespace="http://schemas.microsoft.com/office/2006/metadata/properties" ma:root="true" ma:fieldsID="dd1eb2191faa4b119afb3b28bf8a873a" ns2:_="">
    <xsd:import namespace="f02ab515-20ae-493e-b021-e7ab15b91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ab515-20ae-493e-b021-e7ab15b91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BD4B29-CB24-414E-A1CF-2539D9D99716}"/>
</file>

<file path=customXml/itemProps2.xml><?xml version="1.0" encoding="utf-8"?>
<ds:datastoreItem xmlns:ds="http://schemas.openxmlformats.org/officeDocument/2006/customXml" ds:itemID="{BBCB6F2A-10B8-4BF6-AD59-8AA5889BF8E9}"/>
</file>

<file path=customXml/itemProps3.xml><?xml version="1.0" encoding="utf-8"?>
<ds:datastoreItem xmlns:ds="http://schemas.openxmlformats.org/officeDocument/2006/customXml" ds:itemID="{7913A812-E4FF-4B8B-9936-54E44811F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guidance</vt:lpstr>
      <vt:lpstr>summary</vt:lpstr>
      <vt:lpstr>kit 1</vt:lpstr>
      <vt:lpstr>kit 2</vt:lpstr>
      <vt:lpstr>kit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BRCAdministrator</dc:creator>
  <cp:lastModifiedBy>BRCAdministrator</cp:lastModifiedBy>
  <dcterms:created xsi:type="dcterms:W3CDTF">2020-08-20T15:22:25Z</dcterms:created>
  <dcterms:modified xsi:type="dcterms:W3CDTF">2020-08-20T15:57:41Z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0x01010020102F71A336E941BFE5801DA9C94534</vt:lpwstr>
  </property>
</Properties>
</file>