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https://brcsbrms.sharepoint.com/sites/TheManual/Shared Documents/General/2. Tools, templates/1. Procurement/FINAL VERSIONS/"/>
    </mc:Choice>
  </mc:AlternateContent>
  <xr:revisionPtr revIDLastSave="6" documentId="13_ncr:1_{035CD09B-8FBC-46EA-89A6-39DC75B75A79}" xr6:coauthVersionLast="45" xr6:coauthVersionMax="45" xr10:uidLastSave="{5A634C47-A3E4-4423-A028-681B736DE688}"/>
  <bookViews>
    <workbookView xWindow="-120" yWindow="-120" windowWidth="20730" windowHeight="11160" xr2:uid="{00000000-000D-0000-FFFF-FFFF00000000}"/>
  </bookViews>
  <sheets>
    <sheet name="CBA" sheetId="1" r:id="rId1"/>
    <sheet name="General Graph" sheetId="2" r:id="rId2"/>
    <sheet name="Graph per Item" sheetId="3" r:id="rId3"/>
  </sheets>
  <definedNames>
    <definedName name="_xlnm.Print_Area" localSheetId="0">CBA!$A$1:$S$64</definedName>
    <definedName name="_xlnm.Print_Area">CBA!$B$1:$S$61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9" i="1" l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R29" i="1"/>
  <c r="S29" i="1" s="1"/>
  <c r="R28" i="1"/>
  <c r="S28" i="1" s="1"/>
  <c r="R27" i="1"/>
  <c r="S27" i="1" s="1"/>
  <c r="R26" i="1"/>
  <c r="S26" i="1" s="1"/>
  <c r="R25" i="1"/>
  <c r="S25" i="1" s="1"/>
  <c r="R24" i="1"/>
  <c r="S24" i="1" s="1"/>
  <c r="R23" i="1"/>
  <c r="S23" i="1" s="1"/>
  <c r="R22" i="1"/>
  <c r="S22" i="1" s="1"/>
  <c r="R21" i="1"/>
  <c r="S21" i="1" s="1"/>
  <c r="R20" i="1"/>
  <c r="S20" i="1" s="1"/>
  <c r="R19" i="1"/>
  <c r="S19" i="1" s="1"/>
  <c r="R18" i="1"/>
  <c r="S18" i="1" s="1"/>
  <c r="R17" i="1"/>
  <c r="S17" i="1" s="1"/>
  <c r="R16" i="1"/>
  <c r="S16" i="1" s="1"/>
  <c r="R15" i="1"/>
  <c r="S15" i="1" s="1"/>
  <c r="R14" i="1"/>
  <c r="S14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R46" i="1"/>
  <c r="R45" i="1"/>
  <c r="R44" i="1"/>
  <c r="R43" i="1"/>
  <c r="R42" i="1"/>
  <c r="P50" i="1" s="1"/>
  <c r="N46" i="1"/>
  <c r="N45" i="1"/>
  <c r="N44" i="1"/>
  <c r="N43" i="1"/>
  <c r="N42" i="1"/>
  <c r="L50" i="1" s="1"/>
  <c r="J46" i="1"/>
  <c r="J45" i="1"/>
  <c r="J44" i="1"/>
  <c r="J43" i="1"/>
  <c r="J42" i="1"/>
  <c r="F43" i="1"/>
  <c r="F44" i="1"/>
  <c r="F45" i="1"/>
  <c r="F46" i="1"/>
  <c r="F36" i="1"/>
  <c r="F35" i="1"/>
  <c r="F33" i="1"/>
  <c r="F20" i="1"/>
  <c r="G20" i="1" s="1"/>
  <c r="F15" i="1"/>
  <c r="G15" i="1" s="1"/>
  <c r="F16" i="1"/>
  <c r="G16" i="1" s="1"/>
  <c r="F17" i="1"/>
  <c r="G17" i="1" s="1"/>
  <c r="F18" i="1"/>
  <c r="G18" i="1" s="1"/>
  <c r="F19" i="1"/>
  <c r="G19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14" i="1"/>
  <c r="G14" i="1" s="1"/>
  <c r="G31" i="1" l="1"/>
  <c r="K31" i="1"/>
  <c r="O31" i="1"/>
  <c r="S31" i="1"/>
  <c r="H50" i="1"/>
  <c r="G38" i="1"/>
  <c r="F42" i="1"/>
  <c r="D50" i="1" s="1"/>
  <c r="E14" i="1" l="1"/>
  <c r="I20" i="1" l="1"/>
  <c r="K33" i="1"/>
  <c r="I18" i="1"/>
  <c r="M17" i="1"/>
  <c r="I14" i="1"/>
  <c r="I15" i="1"/>
  <c r="I16" i="1"/>
  <c r="I31" i="1" s="1"/>
  <c r="I17" i="1"/>
  <c r="I19" i="1"/>
  <c r="I21" i="1"/>
  <c r="I22" i="1"/>
  <c r="I23" i="1"/>
  <c r="I24" i="1"/>
  <c r="I25" i="1"/>
  <c r="I26" i="1"/>
  <c r="I27" i="1"/>
  <c r="I28" i="1"/>
  <c r="I29" i="1"/>
  <c r="M14" i="1"/>
  <c r="Q14" i="1"/>
  <c r="E15" i="1"/>
  <c r="M15" i="1"/>
  <c r="Q15" i="1"/>
  <c r="E16" i="1"/>
  <c r="E31" i="1" s="1"/>
  <c r="E38" i="1" s="1"/>
  <c r="M16" i="1"/>
  <c r="M31" i="1" s="1"/>
  <c r="Q16" i="1"/>
  <c r="Q31" i="1" s="1"/>
  <c r="E17" i="1"/>
  <c r="Q17" i="1"/>
  <c r="E18" i="1"/>
  <c r="M18" i="1"/>
  <c r="Q18" i="1"/>
  <c r="E19" i="1"/>
  <c r="M19" i="1"/>
  <c r="Q19" i="1"/>
  <c r="E20" i="1"/>
  <c r="M20" i="1"/>
  <c r="Q20" i="1"/>
  <c r="E21" i="1"/>
  <c r="M21" i="1"/>
  <c r="Q21" i="1"/>
  <c r="E22" i="1"/>
  <c r="M22" i="1"/>
  <c r="Q22" i="1"/>
  <c r="E23" i="1"/>
  <c r="M23" i="1"/>
  <c r="Q23" i="1"/>
  <c r="E24" i="1"/>
  <c r="M24" i="1"/>
  <c r="Q24" i="1"/>
  <c r="E25" i="1"/>
  <c r="M25" i="1"/>
  <c r="Q25" i="1"/>
  <c r="E26" i="1"/>
  <c r="M26" i="1"/>
  <c r="Q26" i="1"/>
  <c r="E27" i="1"/>
  <c r="M27" i="1"/>
  <c r="Q27" i="1"/>
  <c r="E28" i="1"/>
  <c r="M28" i="1"/>
  <c r="Q28" i="1"/>
  <c r="E29" i="1"/>
  <c r="M29" i="1"/>
  <c r="Q29" i="1"/>
  <c r="O33" i="1"/>
  <c r="S33" i="1"/>
  <c r="Q38" i="1" l="1"/>
  <c r="M38" i="1"/>
  <c r="I38" i="1"/>
  <c r="K38" i="1"/>
  <c r="S38" i="1"/>
  <c r="O38" i="1"/>
  <c r="Q34" i="1" l="1"/>
  <c r="S34" i="1" s="1"/>
  <c r="O34" i="1"/>
  <c r="I34" i="1"/>
  <c r="K34" i="1" s="1"/>
  <c r="Q49" i="1"/>
  <c r="M49" i="1"/>
  <c r="E49" i="1"/>
  <c r="I49" i="1"/>
</calcChain>
</file>

<file path=xl/sharedStrings.xml><?xml version="1.0" encoding="utf-8"?>
<sst xmlns="http://schemas.openxmlformats.org/spreadsheetml/2006/main" count="86" uniqueCount="52">
  <si>
    <t>Project Code:</t>
  </si>
  <si>
    <t>Name of supplier</t>
  </si>
  <si>
    <t>Quotation reference and date</t>
  </si>
  <si>
    <t>Currency of quote</t>
  </si>
  <si>
    <t>Description of items</t>
  </si>
  <si>
    <t>Freight</t>
  </si>
  <si>
    <t>Insurance estimate</t>
  </si>
  <si>
    <t>Inspection estimate</t>
  </si>
  <si>
    <t>GRAND TOTAL</t>
  </si>
  <si>
    <t>Comments:</t>
  </si>
  <si>
    <t>Reason:</t>
  </si>
  <si>
    <t>Quantity</t>
  </si>
  <si>
    <t>Unit Price</t>
  </si>
  <si>
    <t>TOTAL</t>
  </si>
  <si>
    <t>Prepared and submitted by:</t>
  </si>
  <si>
    <t xml:space="preserve">Commodity Details:  </t>
  </si>
  <si>
    <t>Country :</t>
  </si>
  <si>
    <t>General</t>
  </si>
  <si>
    <t>Comparativ analysis per item</t>
  </si>
  <si>
    <t>COMPARATIVE BID ANALYSIS</t>
  </si>
  <si>
    <t>Budget CURRENCY:</t>
  </si>
  <si>
    <t>Cost Centre:</t>
  </si>
  <si>
    <t>Request for Quotation (RFQ) N°:</t>
  </si>
  <si>
    <t>GBP</t>
  </si>
  <si>
    <t>rating</t>
  </si>
  <si>
    <t>weight</t>
  </si>
  <si>
    <t>score</t>
  </si>
  <si>
    <t>Total score</t>
  </si>
  <si>
    <t>Head of Logistics</t>
  </si>
  <si>
    <t>criteria 2</t>
  </si>
  <si>
    <t>criteria 3</t>
  </si>
  <si>
    <t>criteria 4</t>
  </si>
  <si>
    <t>criteria 5</t>
  </si>
  <si>
    <t>Rate of exchange to budget currency</t>
  </si>
  <si>
    <t>budget currency unit price</t>
  </si>
  <si>
    <t xml:space="preserve">budget currency total </t>
  </si>
  <si>
    <t xml:space="preserve">Quotation currency </t>
  </si>
  <si>
    <t>budget currency</t>
  </si>
  <si>
    <t>SUB-TOTAL</t>
  </si>
  <si>
    <t>INCOTERMS (check incoterm definitions)</t>
  </si>
  <si>
    <t>- add/take out as many criteria as necessary
- change weight %age per importance of criteria
- weight must be the same across bidders
- if there are 5 bidders, the strongest supplier in a specific criterion scores 5, the 2nd best scores 4 (etc) and the weakest offer scores 1
- the score is automatically calculated</t>
  </si>
  <si>
    <t>Supplier 1</t>
  </si>
  <si>
    <t>Supplier 2</t>
  </si>
  <si>
    <t>Supplier 3</t>
  </si>
  <si>
    <t>Supplier 4 (optional)</t>
  </si>
  <si>
    <t>price</t>
  </si>
  <si>
    <t>Budget currency</t>
  </si>
  <si>
    <t>only enter data in the yellow-colored cells</t>
  </si>
  <si>
    <t>Recomended supplier</t>
  </si>
  <si>
    <t>Approved By: 
include date</t>
  </si>
  <si>
    <t>Reviewed By: 
include date</t>
  </si>
  <si>
    <t>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</si>
</sst>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6">
    <font>
      <sz val="12"/>
      <name val="Arial"/>
    </font>
    <font>
      <sz val="12"/>
      <name val="Arial MT"/>
    </font>
    <font>
      <sz val="12"/>
      <name val="Arial MT"/>
    </font>
    <font>
      <b/>
      <sz val="14"/>
      <name val="Arial MT"/>
    </font>
    <font>
      <sz val="12"/>
      <name val="Arial MT"/>
    </font>
    <font>
      <sz val="12"/>
      <name val="Arial"/>
    </font>
    <font>
      <sz val="12"/>
      <name val="Arial Nova"/>
      <family val="2"/>
    </font>
    <font>
      <b/>
      <sz val="12"/>
      <name val="Arial Nova"/>
      <family val="2"/>
    </font>
    <font>
      <b/>
      <sz val="18"/>
      <name val="Arial Nova"/>
      <family val="2"/>
    </font>
    <font>
      <sz val="20"/>
      <name val="Arial Nova"/>
      <family val="2"/>
    </font>
    <font>
      <b/>
      <sz val="20"/>
      <name val="Arial Nova"/>
      <family val="2"/>
    </font>
    <font>
      <b/>
      <sz val="22"/>
      <name val="Arial Nova"/>
      <family val="2"/>
    </font>
    <font>
      <b/>
      <sz val="12"/>
      <color indexed="8"/>
      <name val="Arial Nova"/>
      <family val="2"/>
    </font>
    <font>
      <b/>
      <sz val="14"/>
      <name val="Arial Nova"/>
      <family val="2"/>
    </font>
    <font>
      <b/>
      <sz val="12"/>
      <color indexed="10"/>
      <name val="Arial Nova"/>
      <family val="2"/>
    </font>
    <font>
      <sz val="12"/>
      <color indexed="8"/>
      <name val="Arial Nova"/>
      <family val="2"/>
    </font>
    <font>
      <b/>
      <sz val="10"/>
      <color indexed="8"/>
      <name val="Arial Nova"/>
      <family val="2"/>
    </font>
    <font>
      <sz val="10"/>
      <color indexed="8"/>
      <name val="Arial Nova"/>
      <family val="2"/>
    </font>
    <font>
      <sz val="10"/>
      <name val="Arial Nova"/>
      <family val="2"/>
    </font>
    <font>
      <b/>
      <u/>
      <sz val="10"/>
      <color indexed="8"/>
      <name val="Arial Nova"/>
      <family val="2"/>
    </font>
    <font>
      <sz val="12"/>
      <color indexed="10"/>
      <name val="Arial Nova"/>
      <family val="2"/>
    </font>
    <font>
      <b/>
      <sz val="11"/>
      <name val="Arial Nova"/>
      <family val="2"/>
    </font>
    <font>
      <b/>
      <sz val="16"/>
      <name val="Arial Nova"/>
      <family val="2"/>
    </font>
    <font>
      <b/>
      <sz val="16"/>
      <color indexed="8"/>
      <name val="Arial Nova"/>
      <family val="2"/>
    </font>
    <font>
      <b/>
      <sz val="16"/>
      <color rgb="FFFF0000"/>
      <name val="Arial Nova"/>
      <family val="2"/>
    </font>
    <font>
      <u/>
      <sz val="12"/>
      <name val="Arial Nov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8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2"/>
      </patternFill>
    </fill>
  </fills>
  <borders count="6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0" fontId="4" fillId="0" borderId="0" xfId="0" applyNumberFormat="1" applyFont="1" applyAlignment="1"/>
    <xf numFmtId="0" fontId="3" fillId="0" borderId="0" xfId="0" applyNumberFormat="1" applyFont="1" applyAlignment="1"/>
    <xf numFmtId="0" fontId="6" fillId="0" borderId="7" xfId="0" applyNumberFormat="1" applyFont="1" applyBorder="1" applyAlignment="1"/>
    <xf numFmtId="0" fontId="6" fillId="0" borderId="8" xfId="0" applyNumberFormat="1" applyFont="1" applyBorder="1" applyAlignment="1" applyProtection="1">
      <protection locked="0"/>
    </xf>
    <xf numFmtId="0" fontId="6" fillId="0" borderId="0" xfId="0" applyNumberFormat="1" applyFont="1" applyAlignment="1"/>
    <xf numFmtId="0" fontId="6" fillId="0" borderId="9" xfId="0" applyNumberFormat="1" applyFont="1" applyBorder="1" applyAlignment="1"/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Continuous" vertical="center"/>
    </xf>
    <xf numFmtId="0" fontId="6" fillId="0" borderId="15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 horizontal="centerContinuous" vertical="center"/>
      <protection locked="0"/>
    </xf>
    <xf numFmtId="0" fontId="6" fillId="0" borderId="0" xfId="0" applyNumberFormat="1" applyFont="1" applyBorder="1" applyAlignment="1"/>
    <xf numFmtId="0" fontId="13" fillId="0" borderId="0" xfId="0" applyNumberFormat="1" applyFont="1" applyBorder="1" applyAlignment="1" applyProtection="1">
      <alignment horizontal="centerContinuous" vertical="center"/>
      <protection locked="0"/>
    </xf>
    <xf numFmtId="0" fontId="7" fillId="0" borderId="0" xfId="0" applyNumberFormat="1" applyFont="1" applyBorder="1" applyAlignment="1" applyProtection="1">
      <alignment horizontal="centerContinuous" vertical="center"/>
      <protection locked="0"/>
    </xf>
    <xf numFmtId="0" fontId="6" fillId="0" borderId="0" xfId="0" applyNumberFormat="1" applyFont="1" applyBorder="1" applyAlignment="1" applyProtection="1">
      <protection locked="0"/>
    </xf>
    <xf numFmtId="0" fontId="6" fillId="0" borderId="0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Continuous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2" xfId="0" applyNumberFormat="1" applyFont="1" applyBorder="1" applyAlignment="1" applyProtection="1">
      <protection locked="0"/>
    </xf>
    <xf numFmtId="0" fontId="6" fillId="0" borderId="2" xfId="0" applyNumberFormat="1" applyFont="1" applyBorder="1" applyAlignment="1"/>
    <xf numFmtId="0" fontId="6" fillId="0" borderId="1" xfId="0" applyNumberFormat="1" applyFont="1" applyBorder="1" applyAlignment="1" applyProtection="1">
      <protection locked="0"/>
    </xf>
    <xf numFmtId="0" fontId="6" fillId="0" borderId="2" xfId="0" applyNumberFormat="1" applyFont="1" applyBorder="1" applyAlignment="1" applyProtection="1">
      <alignment horizontal="centerContinuous"/>
      <protection locked="0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7" fillId="2" borderId="0" xfId="0" applyNumberFormat="1" applyFont="1" applyFill="1" applyAlignment="1"/>
    <xf numFmtId="0" fontId="6" fillId="0" borderId="9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17" fillId="4" borderId="27" xfId="0" applyNumberFormat="1" applyFont="1" applyFill="1" applyBorder="1" applyAlignment="1">
      <alignment vertical="center"/>
    </xf>
    <xf numFmtId="0" fontId="17" fillId="4" borderId="1" xfId="0" applyNumberFormat="1" applyFont="1" applyFill="1" applyBorder="1" applyAlignment="1">
      <alignment horizontal="center" vertical="center"/>
    </xf>
    <xf numFmtId="0" fontId="17" fillId="6" borderId="38" xfId="0" applyNumberFormat="1" applyFont="1" applyFill="1" applyBorder="1" applyAlignment="1">
      <alignment horizontal="center" vertical="center"/>
    </xf>
    <xf numFmtId="0" fontId="17" fillId="4" borderId="39" xfId="0" applyNumberFormat="1" applyFont="1" applyFill="1" applyBorder="1" applyAlignment="1">
      <alignment horizontal="center" vertical="center"/>
    </xf>
    <xf numFmtId="0" fontId="19" fillId="8" borderId="39" xfId="0" applyNumberFormat="1" applyFont="1" applyFill="1" applyBorder="1" applyAlignment="1">
      <alignment horizontal="center" vertical="center" wrapText="1"/>
    </xf>
    <xf numFmtId="0" fontId="19" fillId="9" borderId="4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vertical="center"/>
    </xf>
    <xf numFmtId="4" fontId="17" fillId="4" borderId="47" xfId="0" applyNumberFormat="1" applyFont="1" applyFill="1" applyBorder="1" applyAlignment="1"/>
    <xf numFmtId="4" fontId="17" fillId="10" borderId="47" xfId="0" applyNumberFormat="1" applyFont="1" applyFill="1" applyBorder="1" applyAlignment="1" applyProtection="1">
      <protection locked="0"/>
    </xf>
    <xf numFmtId="4" fontId="17" fillId="9" borderId="48" xfId="0" applyNumberFormat="1" applyFont="1" applyFill="1" applyBorder="1" applyAlignment="1"/>
    <xf numFmtId="4" fontId="17" fillId="4" borderId="41" xfId="0" applyNumberFormat="1" applyFont="1" applyFill="1" applyBorder="1" applyAlignment="1"/>
    <xf numFmtId="4" fontId="17" fillId="10" borderId="41" xfId="0" applyNumberFormat="1" applyFont="1" applyFill="1" applyBorder="1" applyAlignment="1" applyProtection="1">
      <protection locked="0"/>
    </xf>
    <xf numFmtId="4" fontId="17" fillId="9" borderId="33" xfId="0" applyNumberFormat="1" applyFont="1" applyFill="1" applyBorder="1" applyAlignment="1"/>
    <xf numFmtId="4" fontId="17" fillId="4" borderId="16" xfId="0" applyNumberFormat="1" applyFont="1" applyFill="1" applyBorder="1" applyAlignment="1"/>
    <xf numFmtId="4" fontId="17" fillId="10" borderId="16" xfId="0" applyNumberFormat="1" applyFont="1" applyFill="1" applyBorder="1" applyAlignment="1" applyProtection="1">
      <protection locked="0"/>
    </xf>
    <xf numFmtId="4" fontId="17" fillId="4" borderId="42" xfId="0" applyNumberFormat="1" applyFont="1" applyFill="1" applyBorder="1" applyAlignment="1"/>
    <xf numFmtId="4" fontId="17" fillId="10" borderId="42" xfId="0" applyNumberFormat="1" applyFont="1" applyFill="1" applyBorder="1" applyAlignment="1" applyProtection="1">
      <protection locked="0"/>
    </xf>
    <xf numFmtId="0" fontId="15" fillId="4" borderId="24" xfId="0" applyNumberFormat="1" applyFont="1" applyFill="1" applyBorder="1" applyAlignment="1"/>
    <xf numFmtId="4" fontId="15" fillId="4" borderId="3" xfId="0" applyNumberFormat="1" applyFont="1" applyFill="1" applyBorder="1" applyAlignment="1"/>
    <xf numFmtId="4" fontId="15" fillId="4" borderId="12" xfId="0" applyNumberFormat="1" applyFont="1" applyFill="1" applyBorder="1" applyAlignment="1" applyProtection="1">
      <protection locked="0"/>
    </xf>
    <xf numFmtId="4" fontId="15" fillId="4" borderId="0" xfId="0" applyNumberFormat="1" applyFont="1" applyFill="1" applyBorder="1" applyAlignment="1"/>
    <xf numFmtId="4" fontId="15" fillId="4" borderId="27" xfId="0" applyNumberFormat="1" applyFont="1" applyFill="1" applyBorder="1" applyAlignment="1" applyProtection="1">
      <protection locked="0"/>
    </xf>
    <xf numFmtId="4" fontId="15" fillId="4" borderId="28" xfId="0" applyNumberFormat="1" applyFont="1" applyFill="1" applyBorder="1" applyAlignment="1"/>
    <xf numFmtId="0" fontId="6" fillId="3" borderId="0" xfId="0" applyNumberFormat="1" applyFont="1" applyFill="1" applyAlignment="1"/>
    <xf numFmtId="4" fontId="15" fillId="4" borderId="13" xfId="0" applyNumberFormat="1" applyFont="1" applyFill="1" applyBorder="1" applyAlignment="1"/>
    <xf numFmtId="4" fontId="12" fillId="4" borderId="14" xfId="0" applyNumberFormat="1" applyFont="1" applyFill="1" applyBorder="1" applyAlignment="1"/>
    <xf numFmtId="4" fontId="15" fillId="4" borderId="43" xfId="0" applyNumberFormat="1" applyFont="1" applyFill="1" applyBorder="1" applyAlignment="1" applyProtection="1">
      <protection locked="0"/>
    </xf>
    <xf numFmtId="4" fontId="15" fillId="4" borderId="51" xfId="0" applyNumberFormat="1" applyFont="1" applyFill="1" applyBorder="1" applyAlignment="1"/>
    <xf numFmtId="4" fontId="15" fillId="4" borderId="44" xfId="0" applyNumberFormat="1" applyFont="1" applyFill="1" applyBorder="1" applyAlignment="1"/>
    <xf numFmtId="4" fontId="12" fillId="4" borderId="52" xfId="0" applyNumberFormat="1" applyFont="1" applyFill="1" applyBorder="1" applyAlignment="1"/>
    <xf numFmtId="0" fontId="6" fillId="3" borderId="0" xfId="0" applyNumberFormat="1" applyFont="1" applyFill="1" applyAlignment="1">
      <alignment vertical="center"/>
    </xf>
    <xf numFmtId="0" fontId="15" fillId="4" borderId="24" xfId="0" applyNumberFormat="1" applyFont="1" applyFill="1" applyBorder="1" applyAlignment="1" applyProtection="1">
      <alignment vertical="center"/>
      <protection locked="0"/>
    </xf>
    <xf numFmtId="4" fontId="15" fillId="4" borderId="2" xfId="0" applyNumberFormat="1" applyFont="1" applyFill="1" applyBorder="1" applyAlignment="1" applyProtection="1">
      <alignment vertical="center"/>
      <protection locked="0"/>
    </xf>
    <xf numFmtId="0" fontId="6" fillId="7" borderId="9" xfId="0" applyNumberFormat="1" applyFont="1" applyFill="1" applyBorder="1" applyAlignment="1">
      <alignment vertical="center"/>
    </xf>
    <xf numFmtId="0" fontId="20" fillId="7" borderId="24" xfId="0" applyNumberFormat="1" applyFont="1" applyFill="1" applyBorder="1" applyAlignment="1" applyProtection="1">
      <alignment vertical="center"/>
      <protection locked="0"/>
    </xf>
    <xf numFmtId="4" fontId="6" fillId="7" borderId="2" xfId="0" applyNumberFormat="1" applyFont="1" applyFill="1" applyBorder="1" applyAlignment="1" applyProtection="1">
      <alignment vertical="center"/>
      <protection locked="0"/>
    </xf>
    <xf numFmtId="4" fontId="6" fillId="7" borderId="27" xfId="0" applyNumberFormat="1" applyFont="1" applyFill="1" applyBorder="1" applyAlignment="1">
      <alignment vertical="center"/>
    </xf>
    <xf numFmtId="4" fontId="6" fillId="7" borderId="0" xfId="0" applyNumberFormat="1" applyFont="1" applyFill="1" applyBorder="1" applyAlignment="1">
      <alignment vertical="center"/>
    </xf>
    <xf numFmtId="4" fontId="6" fillId="7" borderId="28" xfId="0" applyNumberFormat="1" applyFont="1" applyFill="1" applyBorder="1" applyAlignment="1">
      <alignment vertical="center"/>
    </xf>
    <xf numFmtId="0" fontId="6" fillId="7" borderId="0" xfId="0" applyNumberFormat="1" applyFont="1" applyFill="1" applyAlignment="1">
      <alignment vertical="center"/>
    </xf>
    <xf numFmtId="0" fontId="7" fillId="4" borderId="27" xfId="0" applyNumberFormat="1" applyFont="1" applyFill="1" applyBorder="1" applyAlignment="1" applyProtection="1">
      <alignment vertical="center"/>
      <protection locked="0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21" fillId="4" borderId="27" xfId="0" applyNumberFormat="1" applyFont="1" applyFill="1" applyBorder="1" applyAlignment="1">
      <alignment horizontal="center" vertical="center" wrapText="1"/>
    </xf>
    <xf numFmtId="4" fontId="7" fillId="4" borderId="21" xfId="0" applyNumberFormat="1" applyFont="1" applyFill="1" applyBorder="1" applyAlignment="1">
      <alignment vertical="center"/>
    </xf>
    <xf numFmtId="4" fontId="21" fillId="4" borderId="0" xfId="0" applyNumberFormat="1" applyFont="1" applyFill="1" applyBorder="1" applyAlignment="1">
      <alignment horizontal="center" vertical="center" wrapText="1"/>
    </xf>
    <xf numFmtId="4" fontId="7" fillId="9" borderId="21" xfId="0" applyNumberFormat="1" applyFont="1" applyFill="1" applyBorder="1" applyAlignment="1">
      <alignment vertical="center"/>
    </xf>
    <xf numFmtId="0" fontId="7" fillId="4" borderId="0" xfId="0" applyNumberFormat="1" applyFont="1" applyFill="1" applyAlignment="1">
      <alignment vertical="center"/>
    </xf>
    <xf numFmtId="0" fontId="6" fillId="7" borderId="9" xfId="0" applyNumberFormat="1" applyFont="1" applyFill="1" applyBorder="1" applyAlignment="1"/>
    <xf numFmtId="0" fontId="7" fillId="4" borderId="43" xfId="0" applyNumberFormat="1" applyFont="1" applyFill="1" applyBorder="1" applyAlignment="1" applyProtection="1">
      <alignment vertical="center"/>
      <protection locked="0"/>
    </xf>
    <xf numFmtId="4" fontId="7" fillId="4" borderId="44" xfId="0" applyNumberFormat="1" applyFont="1" applyFill="1" applyBorder="1" applyAlignment="1" applyProtection="1">
      <protection locked="0"/>
    </xf>
    <xf numFmtId="4" fontId="7" fillId="4" borderId="43" xfId="0" applyNumberFormat="1" applyFont="1" applyFill="1" applyBorder="1" applyAlignment="1">
      <alignment horizontal="center"/>
    </xf>
    <xf numFmtId="4" fontId="7" fillId="4" borderId="44" xfId="0" applyNumberFormat="1" applyFont="1" applyFill="1" applyBorder="1" applyAlignment="1"/>
    <xf numFmtId="4" fontId="7" fillId="4" borderId="44" xfId="0" applyNumberFormat="1" applyFont="1" applyFill="1" applyBorder="1" applyAlignment="1">
      <alignment horizontal="center"/>
    </xf>
    <xf numFmtId="4" fontId="7" fillId="4" borderId="45" xfId="0" applyNumberFormat="1" applyFont="1" applyFill="1" applyBorder="1" applyAlignment="1"/>
    <xf numFmtId="0" fontId="6" fillId="7" borderId="0" xfId="0" applyNumberFormat="1" applyFont="1" applyFill="1" applyAlignment="1"/>
    <xf numFmtId="0" fontId="7" fillId="4" borderId="0" xfId="0" applyNumberFormat="1" applyFont="1" applyFill="1" applyAlignment="1"/>
    <xf numFmtId="0" fontId="6" fillId="0" borderId="27" xfId="0" applyNumberFormat="1" applyFont="1" applyBorder="1" applyAlignment="1" applyProtection="1">
      <protection locked="0"/>
    </xf>
    <xf numFmtId="0" fontId="6" fillId="7" borderId="0" xfId="0" applyNumberFormat="1" applyFont="1" applyFill="1" applyBorder="1" applyAlignment="1" applyProtection="1">
      <protection locked="0"/>
    </xf>
    <xf numFmtId="0" fontId="6" fillId="0" borderId="32" xfId="0" applyNumberFormat="1" applyFont="1" applyBorder="1" applyAlignment="1" applyProtection="1">
      <alignment vertical="center"/>
      <protection locked="0"/>
    </xf>
    <xf numFmtId="0" fontId="15" fillId="0" borderId="41" xfId="0" applyNumberFormat="1" applyFont="1" applyBorder="1" applyAlignment="1" applyProtection="1">
      <alignment vertical="center" wrapText="1"/>
      <protection locked="0"/>
    </xf>
    <xf numFmtId="0" fontId="6" fillId="0" borderId="29" xfId="0" applyNumberFormat="1" applyFont="1" applyBorder="1" applyAlignment="1" applyProtection="1">
      <protection locked="0"/>
    </xf>
    <xf numFmtId="9" fontId="15" fillId="0" borderId="16" xfId="1" applyFont="1" applyBorder="1" applyAlignment="1" applyProtection="1">
      <protection locked="0"/>
    </xf>
    <xf numFmtId="0" fontId="15" fillId="0" borderId="24" xfId="0" applyNumberFormat="1" applyFont="1" applyBorder="1" applyAlignment="1" applyProtection="1">
      <alignment vertical="center"/>
      <protection locked="0"/>
    </xf>
    <xf numFmtId="164" fontId="6" fillId="0" borderId="29" xfId="0" applyNumberFormat="1" applyFont="1" applyBorder="1" applyAlignment="1" applyProtection="1">
      <protection locked="0"/>
    </xf>
    <xf numFmtId="0" fontId="22" fillId="0" borderId="9" xfId="0" applyNumberFormat="1" applyFont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25" fillId="0" borderId="0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NumberFormat="1" applyFont="1" applyBorder="1" applyAlignment="1" applyProtection="1"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centerContinuous"/>
      <protection locked="0"/>
    </xf>
    <xf numFmtId="0" fontId="7" fillId="0" borderId="2" xfId="0" applyNumberFormat="1" applyFont="1" applyBorder="1" applyAlignment="1" applyProtection="1">
      <protection locked="0"/>
    </xf>
    <xf numFmtId="0" fontId="18" fillId="0" borderId="2" xfId="0" applyNumberFormat="1" applyFont="1" applyBorder="1" applyAlignment="1" applyProtection="1">
      <protection locked="0"/>
    </xf>
    <xf numFmtId="0" fontId="7" fillId="0" borderId="0" xfId="0" applyNumberFormat="1" applyFont="1" applyAlignment="1"/>
    <xf numFmtId="0" fontId="18" fillId="0" borderId="2" xfId="0" applyNumberFormat="1" applyFont="1" applyBorder="1" applyAlignment="1"/>
    <xf numFmtId="0" fontId="18" fillId="0" borderId="0" xfId="0" applyNumberFormat="1" applyFont="1" applyBorder="1" applyAlignment="1"/>
    <xf numFmtId="4" fontId="6" fillId="0" borderId="0" xfId="0" applyNumberFormat="1" applyFont="1" applyAlignment="1"/>
    <xf numFmtId="0" fontId="6" fillId="0" borderId="25" xfId="0" applyNumberFormat="1" applyFont="1" applyBorder="1" applyAlignment="1" applyProtection="1">
      <protection locked="0"/>
    </xf>
    <xf numFmtId="0" fontId="23" fillId="0" borderId="30" xfId="0" applyNumberFormat="1" applyFont="1" applyBorder="1" applyAlignment="1" applyProtection="1">
      <alignment vertical="center"/>
      <protection locked="0"/>
    </xf>
    <xf numFmtId="0" fontId="22" fillId="0" borderId="31" xfId="0" applyNumberFormat="1" applyFont="1" applyBorder="1" applyAlignment="1" applyProtection="1">
      <alignment vertical="center"/>
      <protection locked="0"/>
    </xf>
    <xf numFmtId="9" fontId="15" fillId="0" borderId="16" xfId="1" applyFont="1" applyBorder="1" applyAlignment="1" applyProtection="1">
      <alignment vertical="center"/>
      <protection locked="0"/>
    </xf>
    <xf numFmtId="0" fontId="17" fillId="12" borderId="26" xfId="0" applyNumberFormat="1" applyFont="1" applyFill="1" applyBorder="1" applyAlignment="1" applyProtection="1">
      <alignment wrapText="1"/>
      <protection locked="0"/>
    </xf>
    <xf numFmtId="3" fontId="17" fillId="12" borderId="11" xfId="0" applyNumberFormat="1" applyFont="1" applyFill="1" applyBorder="1" applyAlignment="1" applyProtection="1">
      <protection locked="0"/>
    </xf>
    <xf numFmtId="0" fontId="17" fillId="12" borderId="24" xfId="0" applyNumberFormat="1" applyFont="1" applyFill="1" applyBorder="1" applyAlignment="1"/>
    <xf numFmtId="3" fontId="17" fillId="12" borderId="3" xfId="0" applyNumberFormat="1" applyFont="1" applyFill="1" applyBorder="1" applyAlignment="1"/>
    <xf numFmtId="4" fontId="17" fillId="11" borderId="46" xfId="0" applyNumberFormat="1" applyFont="1" applyFill="1" applyBorder="1" applyAlignment="1" applyProtection="1">
      <protection locked="0"/>
    </xf>
    <xf numFmtId="4" fontId="17" fillId="11" borderId="29" xfId="0" applyNumberFormat="1" applyFont="1" applyFill="1" applyBorder="1" applyAlignment="1" applyProtection="1">
      <protection locked="0"/>
    </xf>
    <xf numFmtId="4" fontId="17" fillId="11" borderId="35" xfId="0" applyNumberFormat="1" applyFont="1" applyFill="1" applyBorder="1" applyAlignment="1" applyProtection="1">
      <protection locked="0"/>
    </xf>
    <xf numFmtId="0" fontId="6" fillId="12" borderId="29" xfId="0" applyNumberFormat="1" applyFont="1" applyFill="1" applyBorder="1" applyAlignment="1" applyProtection="1">
      <protection locked="0"/>
    </xf>
    <xf numFmtId="0" fontId="6" fillId="12" borderId="29" xfId="0" applyNumberFormat="1" applyFont="1" applyFill="1" applyBorder="1" applyAlignment="1" applyProtection="1">
      <alignment horizontal="left"/>
      <protection locked="0"/>
    </xf>
    <xf numFmtId="164" fontId="6" fillId="12" borderId="29" xfId="0" applyNumberFormat="1" applyFont="1" applyFill="1" applyBorder="1" applyAlignment="1" applyProtection="1">
      <protection locked="0"/>
    </xf>
    <xf numFmtId="4" fontId="17" fillId="11" borderId="32" xfId="0" applyNumberFormat="1" applyFont="1" applyFill="1" applyBorder="1" applyAlignment="1" applyProtection="1">
      <protection locked="0"/>
    </xf>
    <xf numFmtId="4" fontId="17" fillId="9" borderId="61" xfId="0" applyNumberFormat="1" applyFont="1" applyFill="1" applyBorder="1" applyAlignment="1"/>
    <xf numFmtId="4" fontId="12" fillId="4" borderId="21" xfId="0" applyNumberFormat="1" applyFont="1" applyFill="1" applyBorder="1" applyAlignment="1"/>
    <xf numFmtId="4" fontId="12" fillId="4" borderId="0" xfId="0" applyNumberFormat="1" applyFont="1" applyFill="1" applyBorder="1" applyAlignment="1"/>
    <xf numFmtId="4" fontId="12" fillId="9" borderId="21" xfId="0" applyNumberFormat="1" applyFont="1" applyFill="1" applyBorder="1" applyAlignment="1"/>
    <xf numFmtId="0" fontId="15" fillId="4" borderId="24" xfId="0" applyNumberFormat="1" applyFont="1" applyFill="1" applyBorder="1" applyAlignment="1">
      <alignment vertical="center"/>
    </xf>
    <xf numFmtId="0" fontId="12" fillId="12" borderId="16" xfId="0" applyNumberFormat="1" applyFont="1" applyFill="1" applyBorder="1" applyAlignment="1" applyProtection="1">
      <alignment horizontal="center"/>
      <protection locked="0"/>
    </xf>
    <xf numFmtId="0" fontId="12" fillId="12" borderId="3" xfId="0" applyNumberFormat="1" applyFont="1" applyFill="1" applyBorder="1" applyAlignment="1" applyProtection="1">
      <alignment horizontal="center"/>
      <protection locked="0"/>
    </xf>
    <xf numFmtId="3" fontId="14" fillId="12" borderId="3" xfId="0" applyNumberFormat="1" applyFont="1" applyFill="1" applyBorder="1" applyAlignment="1" applyProtection="1">
      <alignment horizontal="center"/>
      <protection locked="0"/>
    </xf>
    <xf numFmtId="0" fontId="12" fillId="12" borderId="16" xfId="0" applyNumberFormat="1" applyFont="1" applyFill="1" applyBorder="1" applyAlignment="1" applyProtection="1">
      <alignment horizontal="right"/>
      <protection locked="0"/>
    </xf>
    <xf numFmtId="0" fontId="7" fillId="12" borderId="0" xfId="0" applyNumberFormat="1" applyFont="1" applyFill="1" applyBorder="1" applyAlignment="1">
      <alignment horizontal="center"/>
    </xf>
    <xf numFmtId="0" fontId="12" fillId="0" borderId="4" xfId="0" applyNumberFormat="1" applyFont="1" applyBorder="1" applyAlignment="1" applyProtection="1">
      <alignment horizontal="left" vertical="top" wrapText="1"/>
      <protection locked="0"/>
    </xf>
    <xf numFmtId="0" fontId="12" fillId="0" borderId="6" xfId="0" applyNumberFormat="1" applyFont="1" applyBorder="1" applyAlignment="1" applyProtection="1">
      <alignment horizontal="left" vertical="top" wrapText="1"/>
      <protection locked="0"/>
    </xf>
    <xf numFmtId="0" fontId="15" fillId="12" borderId="59" xfId="0" applyNumberFormat="1" applyFont="1" applyFill="1" applyBorder="1" applyAlignment="1" applyProtection="1">
      <alignment horizontal="left" vertical="center"/>
      <protection locked="0"/>
    </xf>
    <xf numFmtId="0" fontId="15" fillId="12" borderId="60" xfId="0" applyNumberFormat="1" applyFont="1" applyFill="1" applyBorder="1" applyAlignment="1" applyProtection="1">
      <alignment horizontal="left" vertical="center"/>
      <protection locked="0"/>
    </xf>
    <xf numFmtId="0" fontId="15" fillId="0" borderId="16" xfId="0" applyNumberFormat="1" applyFont="1" applyBorder="1" applyAlignment="1" applyProtection="1">
      <alignment horizontal="left"/>
      <protection locked="0"/>
    </xf>
    <xf numFmtId="0" fontId="15" fillId="0" borderId="34" xfId="0" applyNumberFormat="1" applyFont="1" applyBorder="1" applyAlignment="1" applyProtection="1">
      <alignment horizontal="left"/>
      <protection locked="0"/>
    </xf>
    <xf numFmtId="0" fontId="15" fillId="0" borderId="50" xfId="0" applyNumberFormat="1" applyFont="1" applyBorder="1" applyAlignment="1" applyProtection="1">
      <alignment horizontal="left"/>
      <protection locked="0"/>
    </xf>
    <xf numFmtId="0" fontId="15" fillId="0" borderId="53" xfId="0" applyNumberFormat="1" applyFont="1" applyBorder="1" applyAlignment="1" applyProtection="1">
      <alignment horizontal="left"/>
      <protection locked="0"/>
    </xf>
    <xf numFmtId="0" fontId="15" fillId="12" borderId="16" xfId="0" applyNumberFormat="1" applyFont="1" applyFill="1" applyBorder="1" applyAlignment="1" applyProtection="1">
      <alignment horizontal="left"/>
      <protection locked="0"/>
    </xf>
    <xf numFmtId="0" fontId="15" fillId="0" borderId="41" xfId="0" applyNumberFormat="1" applyFont="1" applyBorder="1" applyAlignment="1" applyProtection="1">
      <alignment horizontal="left" vertical="center"/>
      <protection locked="0"/>
    </xf>
    <xf numFmtId="0" fontId="15" fillId="0" borderId="33" xfId="0" applyNumberFormat="1" applyFont="1" applyBorder="1" applyAlignment="1" applyProtection="1">
      <alignment horizontal="left" vertical="center"/>
      <protection locked="0"/>
    </xf>
    <xf numFmtId="4" fontId="15" fillId="12" borderId="29" xfId="0" applyNumberFormat="1" applyFont="1" applyFill="1" applyBorder="1" applyAlignment="1" applyProtection="1">
      <alignment horizontal="center" vertical="center"/>
      <protection locked="0"/>
    </xf>
    <xf numFmtId="4" fontId="15" fillId="12" borderId="16" xfId="0" applyNumberFormat="1" applyFont="1" applyFill="1" applyBorder="1" applyAlignment="1" applyProtection="1">
      <alignment horizontal="center" vertical="center"/>
      <protection locked="0"/>
    </xf>
    <xf numFmtId="4" fontId="15" fillId="4" borderId="16" xfId="0" applyNumberFormat="1" applyFont="1" applyFill="1" applyBorder="1" applyAlignment="1">
      <alignment horizontal="center" vertical="center"/>
    </xf>
    <xf numFmtId="4" fontId="15" fillId="4" borderId="34" xfId="0" applyNumberFormat="1" applyFont="1" applyFill="1" applyBorder="1" applyAlignment="1">
      <alignment horizontal="center" vertical="center"/>
    </xf>
    <xf numFmtId="0" fontId="24" fillId="0" borderId="54" xfId="0" applyNumberFormat="1" applyFont="1" applyBorder="1" applyAlignment="1" applyProtection="1">
      <alignment horizontal="center" vertical="center"/>
      <protection locked="0"/>
    </xf>
    <xf numFmtId="0" fontId="24" fillId="0" borderId="55" xfId="0" applyNumberFormat="1" applyFont="1" applyBorder="1" applyAlignment="1" applyProtection="1">
      <alignment horizontal="center" vertical="center"/>
      <protection locked="0"/>
    </xf>
    <xf numFmtId="0" fontId="24" fillId="0" borderId="56" xfId="0" applyNumberFormat="1" applyFont="1" applyBorder="1" applyAlignment="1" applyProtection="1">
      <alignment horizontal="center" vertical="center"/>
      <protection locked="0"/>
    </xf>
    <xf numFmtId="4" fontId="15" fillId="12" borderId="32" xfId="0" applyNumberFormat="1" applyFont="1" applyFill="1" applyBorder="1" applyAlignment="1" applyProtection="1">
      <alignment horizontal="center" vertical="center"/>
      <protection locked="0"/>
    </xf>
    <xf numFmtId="4" fontId="15" fillId="12" borderId="41" xfId="0" applyNumberFormat="1" applyFont="1" applyFill="1" applyBorder="1" applyAlignment="1" applyProtection="1">
      <alignment horizontal="center" vertical="center"/>
      <protection locked="0"/>
    </xf>
    <xf numFmtId="4" fontId="15" fillId="4" borderId="41" xfId="0" applyNumberFormat="1" applyFont="1" applyFill="1" applyBorder="1" applyAlignment="1">
      <alignment horizontal="center" vertical="center"/>
    </xf>
    <xf numFmtId="4" fontId="15" fillId="4" borderId="33" xfId="0" applyNumberFormat="1" applyFont="1" applyFill="1" applyBorder="1" applyAlignment="1">
      <alignment horizontal="center" vertical="center"/>
    </xf>
    <xf numFmtId="4" fontId="15" fillId="4" borderId="29" xfId="0" applyNumberFormat="1" applyFont="1" applyFill="1" applyBorder="1" applyAlignment="1">
      <alignment horizontal="center" vertical="center"/>
    </xf>
    <xf numFmtId="0" fontId="17" fillId="4" borderId="46" xfId="0" applyNumberFormat="1" applyFont="1" applyFill="1" applyBorder="1" applyAlignment="1" applyProtection="1">
      <alignment horizontal="left" vertical="center"/>
      <protection locked="0"/>
    </xf>
    <xf numFmtId="0" fontId="17" fillId="4" borderId="48" xfId="0" applyNumberFormat="1" applyFont="1" applyFill="1" applyBorder="1" applyAlignment="1" applyProtection="1">
      <alignment horizontal="left" vertical="center"/>
      <protection locked="0"/>
    </xf>
    <xf numFmtId="0" fontId="15" fillId="4" borderId="49" xfId="0" applyNumberFormat="1" applyFont="1" applyFill="1" applyBorder="1" applyAlignment="1" applyProtection="1">
      <alignment horizontal="left" vertical="center"/>
      <protection locked="0"/>
    </xf>
    <xf numFmtId="0" fontId="15" fillId="4" borderId="17" xfId="0" applyNumberFormat="1" applyFont="1" applyFill="1" applyBorder="1" applyAlignment="1" applyProtection="1">
      <alignment horizontal="left" vertical="center"/>
      <protection locked="0"/>
    </xf>
    <xf numFmtId="0" fontId="15" fillId="4" borderId="22" xfId="0" applyNumberFormat="1" applyFont="1" applyFill="1" applyBorder="1" applyAlignment="1">
      <alignment horizontal="left" vertical="center"/>
    </xf>
    <xf numFmtId="0" fontId="15" fillId="4" borderId="23" xfId="0" applyNumberFormat="1" applyFont="1" applyFill="1" applyBorder="1" applyAlignment="1">
      <alignment horizontal="left" vertical="center"/>
    </xf>
    <xf numFmtId="0" fontId="17" fillId="11" borderId="17" xfId="0" applyNumberFormat="1" applyFont="1" applyFill="1" applyBorder="1" applyAlignment="1" applyProtection="1">
      <alignment horizontal="left" vertical="center"/>
      <protection locked="0"/>
    </xf>
    <xf numFmtId="0" fontId="17" fillId="11" borderId="18" xfId="0" applyNumberFormat="1" applyFont="1" applyFill="1" applyBorder="1" applyAlignment="1" applyProtection="1">
      <alignment horizontal="left" vertical="center"/>
      <protection locked="0"/>
    </xf>
    <xf numFmtId="0" fontId="17" fillId="4" borderId="35" xfId="0" applyNumberFormat="1" applyFont="1" applyFill="1" applyBorder="1" applyAlignment="1" applyProtection="1">
      <alignment horizontal="left" vertical="center"/>
      <protection locked="0"/>
    </xf>
    <xf numFmtId="0" fontId="17" fillId="4" borderId="36" xfId="0" applyNumberFormat="1" applyFont="1" applyFill="1" applyBorder="1" applyAlignment="1" applyProtection="1">
      <alignment horizontal="left" vertical="center"/>
      <protection locked="0"/>
    </xf>
    <xf numFmtId="0" fontId="17" fillId="11" borderId="2" xfId="0" applyNumberFormat="1" applyFont="1" applyFill="1" applyBorder="1" applyAlignment="1" applyProtection="1">
      <alignment horizontal="left" vertical="center"/>
      <protection locked="0"/>
    </xf>
    <xf numFmtId="0" fontId="17" fillId="11" borderId="37" xfId="0" applyNumberFormat="1" applyFont="1" applyFill="1" applyBorder="1" applyAlignment="1" applyProtection="1">
      <alignment horizontal="left" vertical="center"/>
      <protection locked="0"/>
    </xf>
    <xf numFmtId="0" fontId="17" fillId="4" borderId="29" xfId="0" applyNumberFormat="1" applyFont="1" applyFill="1" applyBorder="1" applyAlignment="1" applyProtection="1">
      <alignment horizontal="left" vertical="center"/>
      <protection locked="0"/>
    </xf>
    <xf numFmtId="0" fontId="17" fillId="4" borderId="34" xfId="0" applyNumberFormat="1" applyFont="1" applyFill="1" applyBorder="1" applyAlignment="1" applyProtection="1">
      <alignment horizontal="left" vertical="center"/>
      <protection locked="0"/>
    </xf>
    <xf numFmtId="0" fontId="16" fillId="5" borderId="4" xfId="0" applyNumberFormat="1" applyFont="1" applyFill="1" applyBorder="1" applyAlignment="1" applyProtection="1">
      <alignment horizontal="left" vertical="center"/>
      <protection locked="0"/>
    </xf>
    <xf numFmtId="0" fontId="16" fillId="5" borderId="57" xfId="0" applyNumberFormat="1" applyFont="1" applyFill="1" applyBorder="1" applyAlignment="1" applyProtection="1">
      <alignment horizontal="left" vertical="center"/>
      <protection locked="0"/>
    </xf>
    <xf numFmtId="0" fontId="16" fillId="13" borderId="58" xfId="0" applyNumberFormat="1" applyFont="1" applyFill="1" applyBorder="1" applyAlignment="1" applyProtection="1">
      <alignment horizontal="center" vertical="center"/>
      <protection locked="0"/>
    </xf>
    <xf numFmtId="0" fontId="16" fillId="13" borderId="5" xfId="0" applyNumberFormat="1" applyFont="1" applyFill="1" applyBorder="1" applyAlignment="1" applyProtection="1">
      <alignment horizontal="center" vertical="center"/>
      <protection locked="0"/>
    </xf>
    <xf numFmtId="0" fontId="16" fillId="13" borderId="57" xfId="0" applyNumberFormat="1" applyFont="1" applyFill="1" applyBorder="1" applyAlignment="1" applyProtection="1">
      <alignment horizontal="center" vertical="center"/>
      <protection locked="0"/>
    </xf>
    <xf numFmtId="0" fontId="16" fillId="1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quotePrefix="1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15" fillId="0" borderId="16" xfId="0" applyNumberFormat="1" applyFont="1" applyBorder="1" applyAlignment="1" applyProtection="1">
      <alignment horizontal="left" vertical="center"/>
      <protection locked="0"/>
    </xf>
    <xf numFmtId="0" fontId="20" fillId="0" borderId="16" xfId="0" applyNumberFormat="1" applyFont="1" applyBorder="1" applyAlignment="1" applyProtection="1">
      <alignment horizontal="left" vertical="center"/>
      <protection locked="0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10" xfId="0" applyNumberFormat="1" applyFont="1" applyBorder="1" applyAlignment="1" applyProtection="1">
      <alignment horizontal="left" vertical="center"/>
      <protection locked="0"/>
    </xf>
    <xf numFmtId="0" fontId="12" fillId="0" borderId="10" xfId="0" applyNumberFormat="1" applyFont="1" applyBorder="1" applyAlignment="1" applyProtection="1">
      <alignment horizontal="left" vertical="center" wrapText="1"/>
      <protection locked="0"/>
    </xf>
    <xf numFmtId="0" fontId="12" fillId="12" borderId="16" xfId="0" applyNumberFormat="1" applyFont="1" applyFill="1" applyBorder="1" applyAlignment="1" applyProtection="1">
      <alignment horizontal="left"/>
      <protection locked="0"/>
    </xf>
    <xf numFmtId="0" fontId="6" fillId="0" borderId="38" xfId="0" applyNumberFormat="1" applyFont="1" applyBorder="1" applyAlignment="1" applyProtection="1">
      <alignment horizontal="left" vertical="center" wrapText="1"/>
      <protection locked="0"/>
    </xf>
    <xf numFmtId="0" fontId="6" fillId="0" borderId="39" xfId="0" applyNumberFormat="1" applyFont="1" applyBorder="1" applyAlignment="1" applyProtection="1">
      <alignment horizontal="left" vertical="center" wrapText="1"/>
      <protection locked="0"/>
    </xf>
    <xf numFmtId="0" fontId="6" fillId="0" borderId="40" xfId="0" applyNumberFormat="1" applyFont="1" applyBorder="1" applyAlignment="1" applyProtection="1">
      <alignment horizontal="left" vertical="center" wrapText="1"/>
      <protection locked="0"/>
    </xf>
    <xf numFmtId="0" fontId="18" fillId="11" borderId="19" xfId="0" applyNumberFormat="1" applyFont="1" applyFill="1" applyBorder="1" applyAlignment="1" applyProtection="1">
      <alignment horizontal="center" vertical="center"/>
      <protection locked="0"/>
    </xf>
    <xf numFmtId="0" fontId="18" fillId="11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GB"/>
              <a:t>General Comparativ Price
Grand Total CIF</a:t>
            </a:r>
          </a:p>
        </c:rich>
      </c:tx>
      <c:layout>
        <c:manualLayout>
          <c:xMode val="edge"/>
          <c:yMode val="edge"/>
          <c:x val="0.34728068947834567"/>
          <c:y val="2.75862301204119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view3D>
      <c:rotX val="25"/>
      <c:hPercent val="113"/>
      <c:rotY val="1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368209385020374E-2"/>
          <c:y val="0.13275873245448255"/>
          <c:w val="0.84937325257956864"/>
          <c:h val="0.784483419049214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CBA!$R$9:$R$9</c:f>
              <c:strCache>
                <c:ptCount val="1"/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CBA!$S$38:$S$38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0-4B87-97DB-2CB4E92FB3D5}"/>
            </c:ext>
          </c:extLst>
        </c:ser>
        <c:ser>
          <c:idx val="1"/>
          <c:order val="1"/>
          <c:tx>
            <c:strRef>
              <c:f>CBA!$L$9:$L$9</c:f>
              <c:strCache>
                <c:ptCount val="1"/>
                <c:pt idx="0">
                  <c:v>Supplier 3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CBA!$O$38:$O$38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C0-4B87-97DB-2CB4E92FB3D5}"/>
            </c:ext>
          </c:extLst>
        </c:ser>
        <c:ser>
          <c:idx val="2"/>
          <c:order val="2"/>
          <c:tx>
            <c:strRef>
              <c:f>CBA!$H$9:$H$9</c:f>
              <c:strCache>
                <c:ptCount val="1"/>
                <c:pt idx="0">
                  <c:v>Supplier 2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CBA!$K$38:$K$38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C0-4B87-97DB-2CB4E92FB3D5}"/>
            </c:ext>
          </c:extLst>
        </c:ser>
        <c:ser>
          <c:idx val="3"/>
          <c:order val="3"/>
          <c:tx>
            <c:strRef>
              <c:f>CBA!$D$9:$D$9</c:f>
              <c:strCache>
                <c:ptCount val="1"/>
                <c:pt idx="0">
                  <c:v>Supplier 1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CBA!$G$38:$G$38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C0-4B87-97DB-2CB4E92FB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gapDepth val="0"/>
        <c:shape val="box"/>
        <c:axId val="110984192"/>
        <c:axId val="111000192"/>
        <c:axId val="0"/>
      </c:bar3DChart>
      <c:catAx>
        <c:axId val="11098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GB"/>
                  <a:t>Different Suppliers</a:t>
                </a:r>
              </a:p>
            </c:rich>
          </c:tx>
          <c:layout>
            <c:manualLayout>
              <c:xMode val="edge"/>
              <c:yMode val="edge"/>
              <c:x val="0.4372389403673147"/>
              <c:y val="0.941380102859057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11000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1000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GB"/>
                  <a:t>Total Price</a:t>
                </a:r>
              </a:p>
            </c:rich>
          </c:tx>
          <c:layout>
            <c:manualLayout>
              <c:xMode val="edge"/>
              <c:yMode val="edge"/>
              <c:x val="4.6025151617612045E-2"/>
              <c:y val="0.52931079043540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10984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5606792223857806"/>
          <c:y val="0.51724181475772391"/>
          <c:w val="2.7196680501316215E-2"/>
          <c:h val="7.7586272213658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GB"/>
              <a:t>Item 1</a:t>
            </a:r>
          </a:p>
        </c:rich>
      </c:tx>
      <c:layout>
        <c:manualLayout>
          <c:xMode val="edge"/>
          <c:yMode val="edge"/>
          <c:x val="0.42690139745788702"/>
          <c:y val="3.72881973122969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view3D>
      <c:rotX val="25"/>
      <c:hPercent val="46"/>
      <c:rotY val="1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890860842434291"/>
          <c:y val="0.23728852835098047"/>
          <c:w val="0.80506975867628894"/>
          <c:h val="0.542373779087954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CBA!$D$9:$D$9</c:f>
              <c:strCache>
                <c:ptCount val="1"/>
                <c:pt idx="0">
                  <c:v>Supplier 1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CBA!$F$14:$F$14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1-4216-88E6-D0547409B4BF}"/>
            </c:ext>
          </c:extLst>
        </c:ser>
        <c:ser>
          <c:idx val="1"/>
          <c:order val="1"/>
          <c:tx>
            <c:strRef>
              <c:f>CBA!$H$9:$H$9</c:f>
              <c:strCache>
                <c:ptCount val="1"/>
                <c:pt idx="0">
                  <c:v>Supplier 2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CBA!$J$14:$J$14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1-4216-88E6-D0547409B4BF}"/>
            </c:ext>
          </c:extLst>
        </c:ser>
        <c:ser>
          <c:idx val="2"/>
          <c:order val="2"/>
          <c:tx>
            <c:strRef>
              <c:f>CBA!$L$9:$L$9</c:f>
              <c:strCache>
                <c:ptCount val="1"/>
                <c:pt idx="0">
                  <c:v>Supplier 3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CBA!$N$14:$N$14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A1-4216-88E6-D0547409B4BF}"/>
            </c:ext>
          </c:extLst>
        </c:ser>
        <c:ser>
          <c:idx val="3"/>
          <c:order val="3"/>
          <c:tx>
            <c:strRef>
              <c:f>CBA!$R$9:$R$9</c:f>
              <c:strCache>
                <c:ptCount val="1"/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CBA!$R$14:$R$14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A1-4216-88E6-D0547409B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gapDepth val="0"/>
        <c:shape val="box"/>
        <c:axId val="119302400"/>
        <c:axId val="119316864"/>
        <c:axId val="0"/>
      </c:bar3DChart>
      <c:catAx>
        <c:axId val="119302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GB"/>
                  <a:t>Different Suppliers</a:t>
                </a:r>
              </a:p>
            </c:rich>
          </c:tx>
          <c:layout>
            <c:manualLayout>
              <c:xMode val="edge"/>
              <c:yMode val="edge"/>
              <c:x val="0.40545886151251387"/>
              <c:y val="0.857628538182829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19316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9316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GB"/>
                  <a:t>CHF Unit Price</a:t>
                </a:r>
              </a:p>
            </c:rich>
          </c:tx>
          <c:layout>
            <c:manualLayout>
              <c:xMode val="edge"/>
              <c:yMode val="edge"/>
              <c:x val="0.14230046581929576"/>
              <c:y val="0.40339049819666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19302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4542090304600512"/>
          <c:y val="0.46101771222476218"/>
          <c:w val="3.8986428991587822E-2"/>
          <c:h val="0.274576725663277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GB"/>
              <a:t>Item 2</a:t>
            </a:r>
          </a:p>
        </c:rich>
      </c:tx>
      <c:layout>
        <c:manualLayout>
          <c:xMode val="edge"/>
          <c:yMode val="edge"/>
          <c:x val="0.42116182572614108"/>
          <c:y val="3.74150902658982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3.1120331950207469E-2"/>
          <c:y val="0.24149740080716173"/>
          <c:w val="0.93983402489626522"/>
          <c:h val="0.7108867150520665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336960"/>
        <c:axId val="119338496"/>
      </c:barChart>
      <c:catAx>
        <c:axId val="119336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338496"/>
        <c:crosses val="autoZero"/>
        <c:auto val="1"/>
        <c:lblAlgn val="ctr"/>
        <c:lblOffset val="100"/>
        <c:tickMarkSkip val="1"/>
        <c:noMultiLvlLbl val="0"/>
      </c:catAx>
      <c:valAx>
        <c:axId val="119338496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33696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GB"/>
              <a:t>Item 3</a:t>
            </a:r>
          </a:p>
        </c:rich>
      </c:tx>
      <c:layout>
        <c:manualLayout>
          <c:xMode val="edge"/>
          <c:yMode val="edge"/>
          <c:x val="0.42718446601941779"/>
          <c:y val="3.71621621621621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2.9126213592233007E-2"/>
          <c:y val="0.23986486486486491"/>
          <c:w val="0.94368932038834963"/>
          <c:h val="0.71283783783783783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88032"/>
        <c:axId val="120989568"/>
      </c:barChart>
      <c:catAx>
        <c:axId val="12098803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989568"/>
        <c:crosses val="autoZero"/>
        <c:auto val="1"/>
        <c:lblAlgn val="ctr"/>
        <c:lblOffset val="100"/>
        <c:tickMarkSkip val="1"/>
        <c:noMultiLvlLbl val="0"/>
      </c:catAx>
      <c:valAx>
        <c:axId val="120989568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98803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GB"/>
              <a:t>Item 4</a:t>
            </a:r>
          </a:p>
        </c:rich>
      </c:tx>
      <c:layout>
        <c:manualLayout>
          <c:xMode val="edge"/>
          <c:yMode val="edge"/>
          <c:x val="0.42236110240582631"/>
          <c:y val="3.71621621621621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3.105596341219314E-2"/>
          <c:y val="0.23986486486486491"/>
          <c:w val="0.93996049260904502"/>
          <c:h val="0.71283783783783783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08896"/>
        <c:axId val="121010432"/>
      </c:barChart>
      <c:catAx>
        <c:axId val="121008896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10432"/>
        <c:crosses val="autoZero"/>
        <c:auto val="1"/>
        <c:lblAlgn val="ctr"/>
        <c:lblOffset val="100"/>
        <c:tickMarkSkip val="1"/>
        <c:noMultiLvlLbl val="0"/>
      </c:catAx>
      <c:valAx>
        <c:axId val="121010432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0889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GB"/>
              <a:t>Item 5</a:t>
            </a:r>
          </a:p>
        </c:rich>
      </c:tx>
      <c:layout>
        <c:manualLayout>
          <c:xMode val="edge"/>
          <c:yMode val="edge"/>
          <c:x val="0.42690139745788702"/>
          <c:y val="3.64964154033406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view3D>
      <c:rotX val="25"/>
      <c:hPercent val="41"/>
      <c:rotY val="1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890860842434291"/>
          <c:y val="0.25547490782338461"/>
          <c:w val="0.80506975867628894"/>
          <c:h val="0.507300174106434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CBA!$R$9:$R$9</c:f>
              <c:strCache>
                <c:ptCount val="1"/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CBA!$F$21:$F$21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0-44F1-AB13-11182DA9E09D}"/>
            </c:ext>
          </c:extLst>
        </c:ser>
        <c:ser>
          <c:idx val="1"/>
          <c:order val="1"/>
          <c:tx>
            <c:strRef>
              <c:f>CBA!$L$9:$L$9</c:f>
              <c:strCache>
                <c:ptCount val="1"/>
                <c:pt idx="0">
                  <c:v>Supplier 3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CBA!$J$21:$J$21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D0-44F1-AB13-11182DA9E09D}"/>
            </c:ext>
          </c:extLst>
        </c:ser>
        <c:ser>
          <c:idx val="2"/>
          <c:order val="2"/>
          <c:tx>
            <c:strRef>
              <c:f>CBA!$H$9:$H$9</c:f>
              <c:strCache>
                <c:ptCount val="1"/>
                <c:pt idx="0">
                  <c:v>Supplier 2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CBA!$N$21:$N$21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D0-44F1-AB13-11182DA9E09D}"/>
            </c:ext>
          </c:extLst>
        </c:ser>
        <c:ser>
          <c:idx val="3"/>
          <c:order val="3"/>
          <c:tx>
            <c:strRef>
              <c:f>CBA!$D$9:$D$9</c:f>
              <c:strCache>
                <c:ptCount val="1"/>
                <c:pt idx="0">
                  <c:v>Supplier 1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CBA!$R$21:$R$21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D0-44F1-AB13-11182DA9E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gapDepth val="0"/>
        <c:shape val="box"/>
        <c:axId val="121045760"/>
        <c:axId val="121047680"/>
        <c:axId val="0"/>
      </c:bar3DChart>
      <c:catAx>
        <c:axId val="12104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GB"/>
                  <a:t>Different Suppliers</a:t>
                </a:r>
              </a:p>
            </c:rich>
          </c:tx>
          <c:layout>
            <c:manualLayout>
              <c:xMode val="edge"/>
              <c:yMode val="edge"/>
              <c:x val="0.40545886151251387"/>
              <c:y val="0.850366478897836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21047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1047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  <a:r>
                  <a:rPr lang="en-GB"/>
                  <a:t>CHF Unit Price</a:t>
                </a:r>
              </a:p>
            </c:rich>
          </c:tx>
          <c:layout>
            <c:manualLayout>
              <c:xMode val="edge"/>
              <c:yMode val="edge"/>
              <c:x val="0.15594571596635148"/>
              <c:y val="0.3941612863560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21045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4542090304600512"/>
          <c:y val="0.45620519254175779"/>
          <c:w val="3.8986428991587822E-2"/>
          <c:h val="0.29562096476705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3</xdr:row>
      <xdr:rowOff>38100</xdr:rowOff>
    </xdr:from>
    <xdr:to>
      <xdr:col>6</xdr:col>
      <xdr:colOff>323850</xdr:colOff>
      <xdr:row>32</xdr:row>
      <xdr:rowOff>38100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5</xdr:col>
      <xdr:colOff>742950</xdr:colOff>
      <xdr:row>17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161925</xdr:colOff>
      <xdr:row>2</xdr:row>
      <xdr:rowOff>47625</xdr:rowOff>
    </xdr:from>
    <xdr:to>
      <xdr:col>11</xdr:col>
      <xdr:colOff>609600</xdr:colOff>
      <xdr:row>16</xdr:row>
      <xdr:rowOff>180975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5</xdr:col>
      <xdr:colOff>762000</xdr:colOff>
      <xdr:row>32</xdr:row>
      <xdr:rowOff>152400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152400</xdr:colOff>
      <xdr:row>18</xdr:row>
      <xdr:rowOff>0</xdr:rowOff>
    </xdr:from>
    <xdr:to>
      <xdr:col>11</xdr:col>
      <xdr:colOff>609600</xdr:colOff>
      <xdr:row>32</xdr:row>
      <xdr:rowOff>152400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33</xdr:row>
      <xdr:rowOff>104775</xdr:rowOff>
    </xdr:from>
    <xdr:to>
      <xdr:col>5</xdr:col>
      <xdr:colOff>762000</xdr:colOff>
      <xdr:row>47</xdr:row>
      <xdr:rowOff>47625</xdr:rowOff>
    </xdr:to>
    <xdr:graphicFrame macro="">
      <xdr:nvGraphicFramePr>
        <xdr:cNvPr id="1029" name="Chart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99"/>
  <sheetViews>
    <sheetView showZeros="0" tabSelected="1" showOutlineSymbols="0" topLeftCell="A51" zoomScale="55" zoomScaleNormal="55" workbookViewId="0">
      <selection activeCell="O67" sqref="O67"/>
    </sheetView>
  </sheetViews>
  <sheetFormatPr defaultColWidth="9.6640625" defaultRowHeight="15.75"/>
  <cols>
    <col min="1" max="1" width="2" style="7" customWidth="1"/>
    <col min="2" max="2" width="37.6640625" style="7" customWidth="1"/>
    <col min="3" max="3" width="12.5546875" style="7" customWidth="1"/>
    <col min="4" max="4" width="11.6640625" style="7" customWidth="1"/>
    <col min="5" max="5" width="12.6640625" style="7" customWidth="1"/>
    <col min="6" max="6" width="12.109375" style="7" customWidth="1"/>
    <col min="7" max="7" width="12.6640625" style="93" customWidth="1"/>
    <col min="8" max="8" width="12.109375" style="7" customWidth="1"/>
    <col min="9" max="9" width="12.6640625" style="7" customWidth="1"/>
    <col min="10" max="10" width="10.6640625" style="7" customWidth="1"/>
    <col min="11" max="11" width="16.44140625" style="7" customWidth="1"/>
    <col min="12" max="12" width="11.6640625" style="7" customWidth="1"/>
    <col min="13" max="13" width="13.6640625" style="7" customWidth="1"/>
    <col min="14" max="14" width="11.6640625" style="7" customWidth="1"/>
    <col min="15" max="16" width="12.6640625" style="7" customWidth="1"/>
    <col min="17" max="17" width="14.6640625" style="7" customWidth="1"/>
    <col min="18" max="18" width="11.6640625" style="7" customWidth="1"/>
    <col min="19" max="19" width="13" style="7" customWidth="1"/>
    <col min="20" max="16384" width="9.6640625" style="7"/>
  </cols>
  <sheetData>
    <row r="1" spans="1:247" ht="53.1" customHeight="1" thickBo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47" ht="36" customHeight="1" thickBot="1">
      <c r="A2" s="8"/>
      <c r="B2" s="9"/>
      <c r="C2" s="10"/>
      <c r="D2" s="11"/>
      <c r="E2" s="11"/>
      <c r="F2" s="12"/>
      <c r="G2" s="11"/>
      <c r="H2" s="13"/>
      <c r="I2" s="14"/>
      <c r="J2" s="15" t="s">
        <v>19</v>
      </c>
      <c r="K2" s="14"/>
      <c r="L2" s="16"/>
      <c r="M2" s="17"/>
      <c r="N2" s="17"/>
      <c r="O2" s="17"/>
      <c r="P2" s="17"/>
      <c r="Q2" s="17"/>
      <c r="R2" s="17"/>
      <c r="S2" s="17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</row>
    <row r="3" spans="1:247" ht="19.5" customHeight="1">
      <c r="A3" s="8"/>
      <c r="B3" s="19" t="s">
        <v>21</v>
      </c>
      <c r="C3" s="137"/>
      <c r="D3" s="20"/>
      <c r="E3" s="20"/>
      <c r="F3" s="21"/>
      <c r="G3" s="20"/>
      <c r="H3" s="22"/>
      <c r="I3" s="22"/>
      <c r="J3" s="23"/>
      <c r="K3" s="22"/>
      <c r="L3" s="23"/>
      <c r="M3" s="23"/>
      <c r="N3" s="24"/>
      <c r="O3" s="21"/>
      <c r="P3" s="25" t="s">
        <v>22</v>
      </c>
      <c r="Q3" s="25"/>
      <c r="R3" s="21"/>
      <c r="S3" s="140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</row>
    <row r="4" spans="1:247" ht="9" customHeight="1">
      <c r="A4" s="8"/>
      <c r="B4" s="24"/>
      <c r="C4" s="26"/>
      <c r="D4" s="24"/>
      <c r="E4" s="24"/>
      <c r="F4" s="27"/>
      <c r="G4" s="24"/>
      <c r="H4" s="24"/>
      <c r="I4" s="24"/>
      <c r="J4" s="28"/>
      <c r="K4" s="24"/>
      <c r="L4" s="24"/>
      <c r="M4" s="24"/>
      <c r="N4" s="24"/>
      <c r="O4" s="21"/>
      <c r="P4" s="29"/>
      <c r="Q4" s="29"/>
      <c r="R4" s="30"/>
      <c r="S4" s="24"/>
    </row>
    <row r="5" spans="1:247" ht="18.75" customHeight="1">
      <c r="A5" s="8"/>
      <c r="B5" s="25" t="s">
        <v>0</v>
      </c>
      <c r="C5" s="138"/>
      <c r="D5" s="31"/>
      <c r="E5" s="21"/>
      <c r="F5" s="21"/>
      <c r="G5" s="21"/>
      <c r="H5" s="141" t="s">
        <v>47</v>
      </c>
      <c r="I5" s="141"/>
      <c r="J5" s="141"/>
      <c r="K5" s="141"/>
      <c r="L5" s="141"/>
      <c r="M5" s="21"/>
      <c r="N5" s="21"/>
      <c r="O5" s="21"/>
      <c r="P5" s="25" t="s">
        <v>15</v>
      </c>
      <c r="Q5" s="25"/>
      <c r="R5" s="192"/>
      <c r="S5" s="192"/>
    </row>
    <row r="6" spans="1:247" ht="9.9499999999999993" customHeight="1">
      <c r="A6" s="8"/>
      <c r="B6" s="32"/>
      <c r="C6" s="33"/>
      <c r="D6" s="24"/>
      <c r="E6" s="27"/>
      <c r="F6" s="24"/>
      <c r="G6" s="27"/>
      <c r="H6" s="21"/>
      <c r="I6" s="21"/>
      <c r="J6" s="24"/>
      <c r="K6" s="27"/>
      <c r="L6" s="27"/>
      <c r="M6" s="27"/>
      <c r="N6" s="24"/>
      <c r="O6" s="21"/>
      <c r="P6" s="30"/>
      <c r="Q6" s="30"/>
      <c r="R6" s="21"/>
      <c r="S6" s="21"/>
    </row>
    <row r="7" spans="1:247" ht="18.95" customHeight="1">
      <c r="A7" s="8"/>
      <c r="B7" s="24" t="s">
        <v>20</v>
      </c>
      <c r="C7" s="139" t="s">
        <v>23</v>
      </c>
      <c r="D7" s="31"/>
      <c r="E7" s="24"/>
      <c r="F7" s="24"/>
      <c r="G7" s="24"/>
      <c r="H7" s="24"/>
      <c r="I7" s="24"/>
      <c r="J7" s="24"/>
      <c r="K7" s="21"/>
      <c r="L7" s="21"/>
      <c r="M7" s="21"/>
      <c r="N7" s="21"/>
      <c r="O7" s="21"/>
      <c r="P7" s="25" t="s">
        <v>16</v>
      </c>
      <c r="Q7" s="21"/>
      <c r="R7" s="150"/>
      <c r="S7" s="150"/>
    </row>
    <row r="8" spans="1:247" ht="15" customHeight="1" thickBot="1">
      <c r="A8" s="8"/>
      <c r="B8" s="29"/>
      <c r="C8" s="29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9"/>
      <c r="Q8" s="29"/>
      <c r="R8" s="24"/>
      <c r="S8" s="24"/>
    </row>
    <row r="9" spans="1:247" ht="24" customHeight="1" thickBot="1">
      <c r="A9" s="8"/>
      <c r="B9" s="179" t="s">
        <v>1</v>
      </c>
      <c r="C9" s="180"/>
      <c r="D9" s="181" t="s">
        <v>41</v>
      </c>
      <c r="E9" s="182"/>
      <c r="F9" s="182"/>
      <c r="G9" s="183"/>
      <c r="H9" s="181" t="s">
        <v>42</v>
      </c>
      <c r="I9" s="182"/>
      <c r="J9" s="182"/>
      <c r="K9" s="183"/>
      <c r="L9" s="181" t="s">
        <v>43</v>
      </c>
      <c r="M9" s="182"/>
      <c r="N9" s="182"/>
      <c r="O9" s="183"/>
      <c r="P9" s="181" t="s">
        <v>44</v>
      </c>
      <c r="Q9" s="182"/>
      <c r="R9" s="182"/>
      <c r="S9" s="18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</row>
    <row r="10" spans="1:247" s="36" customFormat="1" ht="26.25" customHeight="1">
      <c r="A10" s="35"/>
      <c r="B10" s="165" t="s">
        <v>2</v>
      </c>
      <c r="C10" s="166"/>
      <c r="D10" s="196"/>
      <c r="E10" s="196"/>
      <c r="F10" s="196"/>
      <c r="G10" s="197"/>
      <c r="H10" s="196"/>
      <c r="I10" s="196"/>
      <c r="J10" s="196"/>
      <c r="K10" s="197"/>
      <c r="L10" s="196"/>
      <c r="M10" s="196"/>
      <c r="N10" s="196"/>
      <c r="O10" s="197"/>
      <c r="P10" s="196"/>
      <c r="Q10" s="196"/>
      <c r="R10" s="196"/>
      <c r="S10" s="19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8"/>
    </row>
    <row r="11" spans="1:247" s="36" customFormat="1" ht="23.25" customHeight="1">
      <c r="A11" s="35"/>
      <c r="B11" s="177" t="s">
        <v>3</v>
      </c>
      <c r="C11" s="178"/>
      <c r="D11" s="171"/>
      <c r="E11" s="171"/>
      <c r="F11" s="171"/>
      <c r="G11" s="172"/>
      <c r="H11" s="171"/>
      <c r="I11" s="171"/>
      <c r="J11" s="171"/>
      <c r="K11" s="172"/>
      <c r="L11" s="171"/>
      <c r="M11" s="171"/>
      <c r="N11" s="171"/>
      <c r="O11" s="172"/>
      <c r="P11" s="171"/>
      <c r="Q11" s="171"/>
      <c r="R11" s="171"/>
      <c r="S11" s="172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8"/>
    </row>
    <row r="12" spans="1:247" s="36" customFormat="1" ht="24" customHeight="1" thickBot="1">
      <c r="A12" s="35"/>
      <c r="B12" s="173" t="s">
        <v>33</v>
      </c>
      <c r="C12" s="174"/>
      <c r="D12" s="175"/>
      <c r="E12" s="175"/>
      <c r="F12" s="175"/>
      <c r="G12" s="176"/>
      <c r="H12" s="175"/>
      <c r="I12" s="175"/>
      <c r="J12" s="175"/>
      <c r="K12" s="176"/>
      <c r="L12" s="175"/>
      <c r="M12" s="175"/>
      <c r="N12" s="175"/>
      <c r="O12" s="176"/>
      <c r="P12" s="175"/>
      <c r="Q12" s="175"/>
      <c r="R12" s="175"/>
      <c r="S12" s="176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8"/>
    </row>
    <row r="13" spans="1:247" s="36" customFormat="1" ht="39" customHeight="1" thickBot="1">
      <c r="A13" s="35"/>
      <c r="B13" s="39" t="s">
        <v>4</v>
      </c>
      <c r="C13" s="40" t="s">
        <v>11</v>
      </c>
      <c r="D13" s="41" t="s">
        <v>12</v>
      </c>
      <c r="E13" s="42" t="s">
        <v>13</v>
      </c>
      <c r="F13" s="43" t="s">
        <v>34</v>
      </c>
      <c r="G13" s="44" t="s">
        <v>35</v>
      </c>
      <c r="H13" s="41" t="s">
        <v>12</v>
      </c>
      <c r="I13" s="42" t="s">
        <v>13</v>
      </c>
      <c r="J13" s="43" t="s">
        <v>34</v>
      </c>
      <c r="K13" s="44" t="s">
        <v>35</v>
      </c>
      <c r="L13" s="41" t="s">
        <v>12</v>
      </c>
      <c r="M13" s="42" t="s">
        <v>13</v>
      </c>
      <c r="N13" s="43" t="s">
        <v>34</v>
      </c>
      <c r="O13" s="44" t="s">
        <v>35</v>
      </c>
      <c r="P13" s="41" t="s">
        <v>12</v>
      </c>
      <c r="Q13" s="42" t="s">
        <v>13</v>
      </c>
      <c r="R13" s="43" t="s">
        <v>34</v>
      </c>
      <c r="S13" s="44" t="s">
        <v>35</v>
      </c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</row>
    <row r="14" spans="1:247">
      <c r="A14" s="8"/>
      <c r="B14" s="121"/>
      <c r="C14" s="122"/>
      <c r="D14" s="131"/>
      <c r="E14" s="49">
        <f>C14*D14</f>
        <v>0</v>
      </c>
      <c r="F14" s="50">
        <f>D14*$D$12</f>
        <v>0</v>
      </c>
      <c r="G14" s="51">
        <f>F14*$C14</f>
        <v>0</v>
      </c>
      <c r="H14" s="125"/>
      <c r="I14" s="46">
        <f t="shared" ref="I14:I29" si="0">SUM(H14*C14)</f>
        <v>0</v>
      </c>
      <c r="J14" s="47">
        <f>H14*$D$12</f>
        <v>0</v>
      </c>
      <c r="K14" s="48">
        <f>J14*$C14</f>
        <v>0</v>
      </c>
      <c r="L14" s="125"/>
      <c r="M14" s="46">
        <f t="shared" ref="M14:M29" si="1">SUM(L14*C14)</f>
        <v>0</v>
      </c>
      <c r="N14" s="47">
        <f>L14*$D$12</f>
        <v>0</v>
      </c>
      <c r="O14" s="48">
        <f>N14*$C14</f>
        <v>0</v>
      </c>
      <c r="P14" s="131"/>
      <c r="Q14" s="49">
        <f t="shared" ref="Q14:Q29" si="2">SUM(P14*C14)</f>
        <v>0</v>
      </c>
      <c r="R14" s="47">
        <f>P14*$D$12</f>
        <v>0</v>
      </c>
      <c r="S14" s="48">
        <f>R14*$C14</f>
        <v>0</v>
      </c>
    </row>
    <row r="15" spans="1:247" ht="15.95" customHeight="1">
      <c r="A15" s="8"/>
      <c r="B15" s="123"/>
      <c r="C15" s="124"/>
      <c r="D15" s="126"/>
      <c r="E15" s="52">
        <f t="shared" ref="E15:E29" si="3">C15*D15</f>
        <v>0</v>
      </c>
      <c r="F15" s="53">
        <f t="shared" ref="F15:F29" si="4">D15*$D$12</f>
        <v>0</v>
      </c>
      <c r="G15" s="48">
        <f t="shared" ref="G15:G29" si="5">F15*$C15</f>
        <v>0</v>
      </c>
      <c r="H15" s="126"/>
      <c r="I15" s="52">
        <f t="shared" si="0"/>
        <v>0</v>
      </c>
      <c r="J15" s="53">
        <f t="shared" ref="J15:J19" si="6">H15*$D$12</f>
        <v>0</v>
      </c>
      <c r="K15" s="48">
        <f t="shared" ref="K15:K29" si="7">J15*$C15</f>
        <v>0</v>
      </c>
      <c r="L15" s="126"/>
      <c r="M15" s="52">
        <f t="shared" si="1"/>
        <v>0</v>
      </c>
      <c r="N15" s="53">
        <f t="shared" ref="N15:N29" si="8">L15*$D$12</f>
        <v>0</v>
      </c>
      <c r="O15" s="48">
        <f t="shared" ref="O15:O29" si="9">N15*$C15</f>
        <v>0</v>
      </c>
      <c r="P15" s="126"/>
      <c r="Q15" s="52">
        <f t="shared" si="2"/>
        <v>0</v>
      </c>
      <c r="R15" s="53">
        <f t="shared" ref="R15:R29" si="10">P15*$D$12</f>
        <v>0</v>
      </c>
      <c r="S15" s="48">
        <f t="shared" ref="S15:S29" si="11">R15*$C15</f>
        <v>0</v>
      </c>
    </row>
    <row r="16" spans="1:247" ht="15.95" customHeight="1">
      <c r="A16" s="8"/>
      <c r="B16" s="123"/>
      <c r="C16" s="124"/>
      <c r="D16" s="126"/>
      <c r="E16" s="52">
        <f t="shared" si="3"/>
        <v>0</v>
      </c>
      <c r="F16" s="53">
        <f t="shared" si="4"/>
        <v>0</v>
      </c>
      <c r="G16" s="48">
        <f t="shared" si="5"/>
        <v>0</v>
      </c>
      <c r="H16" s="126"/>
      <c r="I16" s="52">
        <f t="shared" si="0"/>
        <v>0</v>
      </c>
      <c r="J16" s="53">
        <f t="shared" si="6"/>
        <v>0</v>
      </c>
      <c r="K16" s="48">
        <f t="shared" si="7"/>
        <v>0</v>
      </c>
      <c r="L16" s="126"/>
      <c r="M16" s="52">
        <f t="shared" si="1"/>
        <v>0</v>
      </c>
      <c r="N16" s="53">
        <f t="shared" si="8"/>
        <v>0</v>
      </c>
      <c r="O16" s="48">
        <f t="shared" si="9"/>
        <v>0</v>
      </c>
      <c r="P16" s="126"/>
      <c r="Q16" s="52">
        <f t="shared" si="2"/>
        <v>0</v>
      </c>
      <c r="R16" s="53">
        <f t="shared" si="10"/>
        <v>0</v>
      </c>
      <c r="S16" s="48">
        <f t="shared" si="11"/>
        <v>0</v>
      </c>
    </row>
    <row r="17" spans="1:246" ht="15.95" customHeight="1">
      <c r="A17" s="8"/>
      <c r="B17" s="123"/>
      <c r="C17" s="124"/>
      <c r="D17" s="126"/>
      <c r="E17" s="52">
        <f t="shared" si="3"/>
        <v>0</v>
      </c>
      <c r="F17" s="53">
        <f t="shared" si="4"/>
        <v>0</v>
      </c>
      <c r="G17" s="48">
        <f t="shared" si="5"/>
        <v>0</v>
      </c>
      <c r="H17" s="126"/>
      <c r="I17" s="52">
        <f t="shared" si="0"/>
        <v>0</v>
      </c>
      <c r="J17" s="53">
        <f t="shared" si="6"/>
        <v>0</v>
      </c>
      <c r="K17" s="48">
        <f t="shared" si="7"/>
        <v>0</v>
      </c>
      <c r="L17" s="126"/>
      <c r="M17" s="52">
        <f>SUM(L17*C17)</f>
        <v>0</v>
      </c>
      <c r="N17" s="53">
        <f t="shared" si="8"/>
        <v>0</v>
      </c>
      <c r="O17" s="48">
        <f t="shared" si="9"/>
        <v>0</v>
      </c>
      <c r="P17" s="126"/>
      <c r="Q17" s="52">
        <f t="shared" si="2"/>
        <v>0</v>
      </c>
      <c r="R17" s="53">
        <f t="shared" si="10"/>
        <v>0</v>
      </c>
      <c r="S17" s="48">
        <f t="shared" si="11"/>
        <v>0</v>
      </c>
    </row>
    <row r="18" spans="1:246" ht="15.95" customHeight="1">
      <c r="A18" s="8"/>
      <c r="B18" s="123"/>
      <c r="C18" s="124"/>
      <c r="D18" s="126"/>
      <c r="E18" s="52">
        <f t="shared" si="3"/>
        <v>0</v>
      </c>
      <c r="F18" s="53">
        <f t="shared" si="4"/>
        <v>0</v>
      </c>
      <c r="G18" s="48">
        <f t="shared" si="5"/>
        <v>0</v>
      </c>
      <c r="H18" s="126"/>
      <c r="I18" s="52">
        <f t="shared" si="0"/>
        <v>0</v>
      </c>
      <c r="J18" s="53">
        <f t="shared" si="6"/>
        <v>0</v>
      </c>
      <c r="K18" s="48">
        <f t="shared" si="7"/>
        <v>0</v>
      </c>
      <c r="L18" s="126"/>
      <c r="M18" s="52">
        <f t="shared" si="1"/>
        <v>0</v>
      </c>
      <c r="N18" s="53">
        <f t="shared" si="8"/>
        <v>0</v>
      </c>
      <c r="O18" s="48">
        <f t="shared" si="9"/>
        <v>0</v>
      </c>
      <c r="P18" s="126"/>
      <c r="Q18" s="52">
        <f t="shared" si="2"/>
        <v>0</v>
      </c>
      <c r="R18" s="53">
        <f t="shared" si="10"/>
        <v>0</v>
      </c>
      <c r="S18" s="48">
        <f t="shared" si="11"/>
        <v>0</v>
      </c>
    </row>
    <row r="19" spans="1:246" ht="15.95" customHeight="1">
      <c r="A19" s="8"/>
      <c r="B19" s="123"/>
      <c r="C19" s="124"/>
      <c r="D19" s="126"/>
      <c r="E19" s="52">
        <f t="shared" si="3"/>
        <v>0</v>
      </c>
      <c r="F19" s="53">
        <f t="shared" si="4"/>
        <v>0</v>
      </c>
      <c r="G19" s="48">
        <f t="shared" si="5"/>
        <v>0</v>
      </c>
      <c r="H19" s="126"/>
      <c r="I19" s="52">
        <f t="shared" si="0"/>
        <v>0</v>
      </c>
      <c r="J19" s="53">
        <f t="shared" si="6"/>
        <v>0</v>
      </c>
      <c r="K19" s="48">
        <f t="shared" si="7"/>
        <v>0</v>
      </c>
      <c r="L19" s="126"/>
      <c r="M19" s="52">
        <f t="shared" si="1"/>
        <v>0</v>
      </c>
      <c r="N19" s="53">
        <f t="shared" si="8"/>
        <v>0</v>
      </c>
      <c r="O19" s="48">
        <f t="shared" si="9"/>
        <v>0</v>
      </c>
      <c r="P19" s="126"/>
      <c r="Q19" s="52">
        <f t="shared" si="2"/>
        <v>0</v>
      </c>
      <c r="R19" s="53">
        <f t="shared" si="10"/>
        <v>0</v>
      </c>
      <c r="S19" s="48">
        <f t="shared" si="11"/>
        <v>0</v>
      </c>
    </row>
    <row r="20" spans="1:246" ht="15.95" customHeight="1">
      <c r="A20" s="8"/>
      <c r="B20" s="123"/>
      <c r="C20" s="124"/>
      <c r="D20" s="126"/>
      <c r="E20" s="52">
        <f t="shared" si="3"/>
        <v>0</v>
      </c>
      <c r="F20" s="53">
        <f>D20*$D$12</f>
        <v>0</v>
      </c>
      <c r="G20" s="48">
        <f t="shared" si="5"/>
        <v>0</v>
      </c>
      <c r="H20" s="126"/>
      <c r="I20" s="52">
        <f t="shared" si="0"/>
        <v>0</v>
      </c>
      <c r="J20" s="53">
        <f>H20*$D$12</f>
        <v>0</v>
      </c>
      <c r="K20" s="48">
        <f t="shared" si="7"/>
        <v>0</v>
      </c>
      <c r="L20" s="126"/>
      <c r="M20" s="52">
        <f t="shared" si="1"/>
        <v>0</v>
      </c>
      <c r="N20" s="53">
        <f>L20*$D$12</f>
        <v>0</v>
      </c>
      <c r="O20" s="48">
        <f t="shared" si="9"/>
        <v>0</v>
      </c>
      <c r="P20" s="126"/>
      <c r="Q20" s="52">
        <f t="shared" si="2"/>
        <v>0</v>
      </c>
      <c r="R20" s="53">
        <f>P20*$D$12</f>
        <v>0</v>
      </c>
      <c r="S20" s="48">
        <f t="shared" si="11"/>
        <v>0</v>
      </c>
    </row>
    <row r="21" spans="1:246" ht="15.95" customHeight="1">
      <c r="A21" s="8"/>
      <c r="B21" s="123"/>
      <c r="C21" s="124"/>
      <c r="D21" s="126"/>
      <c r="E21" s="52">
        <f t="shared" si="3"/>
        <v>0</v>
      </c>
      <c r="F21" s="53">
        <f t="shared" si="4"/>
        <v>0</v>
      </c>
      <c r="G21" s="48">
        <f t="shared" si="5"/>
        <v>0</v>
      </c>
      <c r="H21" s="126"/>
      <c r="I21" s="52">
        <f t="shared" si="0"/>
        <v>0</v>
      </c>
      <c r="J21" s="53">
        <f t="shared" ref="J21:J29" si="12">H21*$D$12</f>
        <v>0</v>
      </c>
      <c r="K21" s="48">
        <f t="shared" si="7"/>
        <v>0</v>
      </c>
      <c r="L21" s="126"/>
      <c r="M21" s="52">
        <f t="shared" si="1"/>
        <v>0</v>
      </c>
      <c r="N21" s="53">
        <f t="shared" si="8"/>
        <v>0</v>
      </c>
      <c r="O21" s="48">
        <f t="shared" si="9"/>
        <v>0</v>
      </c>
      <c r="P21" s="126"/>
      <c r="Q21" s="52">
        <f t="shared" si="2"/>
        <v>0</v>
      </c>
      <c r="R21" s="53">
        <f t="shared" si="10"/>
        <v>0</v>
      </c>
      <c r="S21" s="48">
        <f t="shared" si="11"/>
        <v>0</v>
      </c>
    </row>
    <row r="22" spans="1:246" ht="15.95" customHeight="1">
      <c r="A22" s="8"/>
      <c r="B22" s="123"/>
      <c r="C22" s="124"/>
      <c r="D22" s="126"/>
      <c r="E22" s="52">
        <f t="shared" si="3"/>
        <v>0</v>
      </c>
      <c r="F22" s="53">
        <f t="shared" si="4"/>
        <v>0</v>
      </c>
      <c r="G22" s="48">
        <f t="shared" si="5"/>
        <v>0</v>
      </c>
      <c r="H22" s="126"/>
      <c r="I22" s="52">
        <f t="shared" si="0"/>
        <v>0</v>
      </c>
      <c r="J22" s="53">
        <f t="shared" si="12"/>
        <v>0</v>
      </c>
      <c r="K22" s="48">
        <f t="shared" si="7"/>
        <v>0</v>
      </c>
      <c r="L22" s="126"/>
      <c r="M22" s="52">
        <f t="shared" si="1"/>
        <v>0</v>
      </c>
      <c r="N22" s="53">
        <f t="shared" si="8"/>
        <v>0</v>
      </c>
      <c r="O22" s="48">
        <f t="shared" si="9"/>
        <v>0</v>
      </c>
      <c r="P22" s="126"/>
      <c r="Q22" s="52">
        <f t="shared" si="2"/>
        <v>0</v>
      </c>
      <c r="R22" s="53">
        <f t="shared" si="10"/>
        <v>0</v>
      </c>
      <c r="S22" s="48">
        <f t="shared" si="11"/>
        <v>0</v>
      </c>
    </row>
    <row r="23" spans="1:246" ht="15.95" customHeight="1">
      <c r="A23" s="8"/>
      <c r="B23" s="123"/>
      <c r="C23" s="124"/>
      <c r="D23" s="126"/>
      <c r="E23" s="52">
        <f t="shared" si="3"/>
        <v>0</v>
      </c>
      <c r="F23" s="53">
        <f t="shared" si="4"/>
        <v>0</v>
      </c>
      <c r="G23" s="48">
        <f t="shared" si="5"/>
        <v>0</v>
      </c>
      <c r="H23" s="126"/>
      <c r="I23" s="52">
        <f t="shared" si="0"/>
        <v>0</v>
      </c>
      <c r="J23" s="53">
        <f t="shared" si="12"/>
        <v>0</v>
      </c>
      <c r="K23" s="48">
        <f t="shared" si="7"/>
        <v>0</v>
      </c>
      <c r="L23" s="126"/>
      <c r="M23" s="52">
        <f t="shared" si="1"/>
        <v>0</v>
      </c>
      <c r="N23" s="53">
        <f t="shared" si="8"/>
        <v>0</v>
      </c>
      <c r="O23" s="48">
        <f t="shared" si="9"/>
        <v>0</v>
      </c>
      <c r="P23" s="126"/>
      <c r="Q23" s="52">
        <f t="shared" si="2"/>
        <v>0</v>
      </c>
      <c r="R23" s="53">
        <f t="shared" si="10"/>
        <v>0</v>
      </c>
      <c r="S23" s="48">
        <f t="shared" si="11"/>
        <v>0</v>
      </c>
    </row>
    <row r="24" spans="1:246" ht="15.95" customHeight="1">
      <c r="A24" s="8"/>
      <c r="B24" s="123"/>
      <c r="C24" s="124"/>
      <c r="D24" s="126"/>
      <c r="E24" s="52">
        <f t="shared" si="3"/>
        <v>0</v>
      </c>
      <c r="F24" s="53">
        <f t="shared" si="4"/>
        <v>0</v>
      </c>
      <c r="G24" s="48">
        <f t="shared" si="5"/>
        <v>0</v>
      </c>
      <c r="H24" s="126"/>
      <c r="I24" s="52">
        <f t="shared" si="0"/>
        <v>0</v>
      </c>
      <c r="J24" s="53">
        <f t="shared" si="12"/>
        <v>0</v>
      </c>
      <c r="K24" s="48">
        <f t="shared" si="7"/>
        <v>0</v>
      </c>
      <c r="L24" s="126"/>
      <c r="M24" s="52">
        <f t="shared" si="1"/>
        <v>0</v>
      </c>
      <c r="N24" s="53">
        <f t="shared" si="8"/>
        <v>0</v>
      </c>
      <c r="O24" s="48">
        <f t="shared" si="9"/>
        <v>0</v>
      </c>
      <c r="P24" s="126"/>
      <c r="Q24" s="52">
        <f t="shared" si="2"/>
        <v>0</v>
      </c>
      <c r="R24" s="53">
        <f t="shared" si="10"/>
        <v>0</v>
      </c>
      <c r="S24" s="48">
        <f t="shared" si="11"/>
        <v>0</v>
      </c>
    </row>
    <row r="25" spans="1:246" ht="15.95" customHeight="1">
      <c r="A25" s="8"/>
      <c r="B25" s="123"/>
      <c r="C25" s="124"/>
      <c r="D25" s="126"/>
      <c r="E25" s="52">
        <f t="shared" si="3"/>
        <v>0</v>
      </c>
      <c r="F25" s="53">
        <f t="shared" si="4"/>
        <v>0</v>
      </c>
      <c r="G25" s="48">
        <f t="shared" si="5"/>
        <v>0</v>
      </c>
      <c r="H25" s="126"/>
      <c r="I25" s="52">
        <f t="shared" si="0"/>
        <v>0</v>
      </c>
      <c r="J25" s="53">
        <f t="shared" si="12"/>
        <v>0</v>
      </c>
      <c r="K25" s="48">
        <f t="shared" si="7"/>
        <v>0</v>
      </c>
      <c r="L25" s="126"/>
      <c r="M25" s="52">
        <f t="shared" si="1"/>
        <v>0</v>
      </c>
      <c r="N25" s="53">
        <f t="shared" si="8"/>
        <v>0</v>
      </c>
      <c r="O25" s="48">
        <f t="shared" si="9"/>
        <v>0</v>
      </c>
      <c r="P25" s="126"/>
      <c r="Q25" s="52">
        <f t="shared" si="2"/>
        <v>0</v>
      </c>
      <c r="R25" s="53">
        <f t="shared" si="10"/>
        <v>0</v>
      </c>
      <c r="S25" s="48">
        <f t="shared" si="11"/>
        <v>0</v>
      </c>
    </row>
    <row r="26" spans="1:246" ht="15.95" customHeight="1">
      <c r="A26" s="8"/>
      <c r="B26" s="123"/>
      <c r="C26" s="124"/>
      <c r="D26" s="126"/>
      <c r="E26" s="52">
        <f t="shared" si="3"/>
        <v>0</v>
      </c>
      <c r="F26" s="53">
        <f t="shared" si="4"/>
        <v>0</v>
      </c>
      <c r="G26" s="48">
        <f t="shared" si="5"/>
        <v>0</v>
      </c>
      <c r="H26" s="126"/>
      <c r="I26" s="52">
        <f t="shared" si="0"/>
        <v>0</v>
      </c>
      <c r="J26" s="53">
        <f t="shared" si="12"/>
        <v>0</v>
      </c>
      <c r="K26" s="48">
        <f t="shared" si="7"/>
        <v>0</v>
      </c>
      <c r="L26" s="126"/>
      <c r="M26" s="52">
        <f t="shared" si="1"/>
        <v>0</v>
      </c>
      <c r="N26" s="53">
        <f t="shared" si="8"/>
        <v>0</v>
      </c>
      <c r="O26" s="48">
        <f t="shared" si="9"/>
        <v>0</v>
      </c>
      <c r="P26" s="126"/>
      <c r="Q26" s="52">
        <f t="shared" si="2"/>
        <v>0</v>
      </c>
      <c r="R26" s="53">
        <f t="shared" si="10"/>
        <v>0</v>
      </c>
      <c r="S26" s="48">
        <f t="shared" si="11"/>
        <v>0</v>
      </c>
    </row>
    <row r="27" spans="1:246" ht="15.95" customHeight="1">
      <c r="A27" s="8"/>
      <c r="B27" s="123"/>
      <c r="C27" s="124"/>
      <c r="D27" s="126"/>
      <c r="E27" s="52">
        <f t="shared" si="3"/>
        <v>0</v>
      </c>
      <c r="F27" s="53">
        <f t="shared" si="4"/>
        <v>0</v>
      </c>
      <c r="G27" s="48">
        <f t="shared" si="5"/>
        <v>0</v>
      </c>
      <c r="H27" s="126"/>
      <c r="I27" s="52">
        <f t="shared" si="0"/>
        <v>0</v>
      </c>
      <c r="J27" s="53">
        <f t="shared" si="12"/>
        <v>0</v>
      </c>
      <c r="K27" s="48">
        <f t="shared" si="7"/>
        <v>0</v>
      </c>
      <c r="L27" s="126"/>
      <c r="M27" s="52">
        <f t="shared" si="1"/>
        <v>0</v>
      </c>
      <c r="N27" s="53">
        <f t="shared" si="8"/>
        <v>0</v>
      </c>
      <c r="O27" s="48">
        <f t="shared" si="9"/>
        <v>0</v>
      </c>
      <c r="P27" s="126"/>
      <c r="Q27" s="52">
        <f t="shared" si="2"/>
        <v>0</v>
      </c>
      <c r="R27" s="53">
        <f t="shared" si="10"/>
        <v>0</v>
      </c>
      <c r="S27" s="48">
        <f t="shared" si="11"/>
        <v>0</v>
      </c>
    </row>
    <row r="28" spans="1:246">
      <c r="A28" s="8"/>
      <c r="B28" s="123"/>
      <c r="C28" s="124"/>
      <c r="D28" s="126"/>
      <c r="E28" s="52">
        <f t="shared" si="3"/>
        <v>0</v>
      </c>
      <c r="F28" s="53">
        <f t="shared" si="4"/>
        <v>0</v>
      </c>
      <c r="G28" s="48">
        <f t="shared" si="5"/>
        <v>0</v>
      </c>
      <c r="H28" s="126"/>
      <c r="I28" s="52">
        <f t="shared" si="0"/>
        <v>0</v>
      </c>
      <c r="J28" s="53">
        <f t="shared" si="12"/>
        <v>0</v>
      </c>
      <c r="K28" s="48">
        <f t="shared" si="7"/>
        <v>0</v>
      </c>
      <c r="L28" s="126"/>
      <c r="M28" s="52">
        <f t="shared" si="1"/>
        <v>0</v>
      </c>
      <c r="N28" s="53">
        <f t="shared" si="8"/>
        <v>0</v>
      </c>
      <c r="O28" s="48">
        <f t="shared" si="9"/>
        <v>0</v>
      </c>
      <c r="P28" s="126"/>
      <c r="Q28" s="52">
        <f t="shared" si="2"/>
        <v>0</v>
      </c>
      <c r="R28" s="53">
        <f t="shared" si="10"/>
        <v>0</v>
      </c>
      <c r="S28" s="48">
        <f t="shared" si="11"/>
        <v>0</v>
      </c>
    </row>
    <row r="29" spans="1:246" ht="15.95" customHeight="1" thickBot="1">
      <c r="A29" s="8"/>
      <c r="B29" s="123"/>
      <c r="C29" s="124"/>
      <c r="D29" s="127"/>
      <c r="E29" s="54">
        <f t="shared" si="3"/>
        <v>0</v>
      </c>
      <c r="F29" s="55">
        <f t="shared" si="4"/>
        <v>0</v>
      </c>
      <c r="G29" s="132">
        <f t="shared" si="5"/>
        <v>0</v>
      </c>
      <c r="H29" s="127"/>
      <c r="I29" s="54">
        <f t="shared" si="0"/>
        <v>0</v>
      </c>
      <c r="J29" s="55">
        <f t="shared" si="12"/>
        <v>0</v>
      </c>
      <c r="K29" s="48">
        <f t="shared" si="7"/>
        <v>0</v>
      </c>
      <c r="L29" s="127"/>
      <c r="M29" s="54">
        <f t="shared" si="1"/>
        <v>0</v>
      </c>
      <c r="N29" s="55">
        <f t="shared" si="8"/>
        <v>0</v>
      </c>
      <c r="O29" s="48">
        <f t="shared" si="9"/>
        <v>0</v>
      </c>
      <c r="P29" s="127"/>
      <c r="Q29" s="54">
        <f t="shared" si="2"/>
        <v>0</v>
      </c>
      <c r="R29" s="55">
        <f t="shared" si="10"/>
        <v>0</v>
      </c>
      <c r="S29" s="48">
        <f t="shared" si="11"/>
        <v>0</v>
      </c>
    </row>
    <row r="30" spans="1:246" ht="6" customHeight="1" thickBot="1">
      <c r="A30" s="8"/>
      <c r="B30" s="56"/>
      <c r="C30" s="57"/>
      <c r="D30" s="58"/>
      <c r="E30" s="59"/>
      <c r="F30" s="59"/>
      <c r="G30" s="59"/>
      <c r="H30" s="58"/>
      <c r="I30" s="59"/>
      <c r="J30" s="59"/>
      <c r="K30" s="59"/>
      <c r="L30" s="58"/>
      <c r="M30" s="59"/>
      <c r="N30" s="59"/>
      <c r="O30" s="59"/>
      <c r="P30" s="60"/>
      <c r="Q30" s="59"/>
      <c r="R30" s="59"/>
      <c r="S30" s="61"/>
    </row>
    <row r="31" spans="1:246" ht="29.25" customHeight="1" thickBot="1">
      <c r="A31" s="8"/>
      <c r="B31" s="136" t="s">
        <v>38</v>
      </c>
      <c r="C31" s="57"/>
      <c r="D31" s="81" t="s">
        <v>36</v>
      </c>
      <c r="E31" s="133">
        <f>SUM(E14:E29)</f>
        <v>0</v>
      </c>
      <c r="F31" s="83" t="s">
        <v>46</v>
      </c>
      <c r="G31" s="135">
        <f>SUM(G14:G29)</f>
        <v>0</v>
      </c>
      <c r="H31" s="81" t="s">
        <v>36</v>
      </c>
      <c r="I31" s="133">
        <f>SUM(I14:I29)</f>
        <v>0</v>
      </c>
      <c r="J31" s="83" t="s">
        <v>46</v>
      </c>
      <c r="K31" s="135">
        <f>SUM(K14:K29)</f>
        <v>0</v>
      </c>
      <c r="L31" s="81" t="s">
        <v>36</v>
      </c>
      <c r="M31" s="133">
        <f>SUM(M14:M29)</f>
        <v>0</v>
      </c>
      <c r="N31" s="83" t="s">
        <v>46</v>
      </c>
      <c r="O31" s="135">
        <f>SUM(O14:O29)</f>
        <v>0</v>
      </c>
      <c r="P31" s="81" t="s">
        <v>36</v>
      </c>
      <c r="Q31" s="133">
        <f>SUM(Q14:Q29)</f>
        <v>0</v>
      </c>
      <c r="R31" s="83" t="s">
        <v>46</v>
      </c>
      <c r="S31" s="135">
        <f>SUM(S14:S29)</f>
        <v>0</v>
      </c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</row>
    <row r="32" spans="1:246" ht="5.0999999999999996" customHeight="1" thickTop="1" thickBot="1">
      <c r="A32" s="8"/>
      <c r="B32" s="56"/>
      <c r="C32" s="57"/>
      <c r="D32" s="58"/>
      <c r="E32" s="90"/>
      <c r="F32" s="59"/>
      <c r="G32" s="134"/>
      <c r="H32" s="58"/>
      <c r="I32" s="63"/>
      <c r="J32" s="59"/>
      <c r="K32" s="64"/>
      <c r="L32" s="58"/>
      <c r="M32" s="63"/>
      <c r="N32" s="59"/>
      <c r="O32" s="64"/>
      <c r="P32" s="65"/>
      <c r="Q32" s="66"/>
      <c r="R32" s="67"/>
      <c r="S32" s="68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</row>
    <row r="33" spans="1:246" s="36" customFormat="1" ht="23.1" customHeight="1">
      <c r="A33" s="35"/>
      <c r="B33" s="169" t="s">
        <v>5</v>
      </c>
      <c r="C33" s="170"/>
      <c r="D33" s="160"/>
      <c r="E33" s="161"/>
      <c r="F33" s="162">
        <f>D33*$D$12</f>
        <v>0</v>
      </c>
      <c r="G33" s="163"/>
      <c r="H33" s="160"/>
      <c r="I33" s="161"/>
      <c r="J33" s="162"/>
      <c r="K33" s="163">
        <f>I33*$H$12</f>
        <v>0</v>
      </c>
      <c r="L33" s="160"/>
      <c r="M33" s="161"/>
      <c r="N33" s="162"/>
      <c r="O33" s="163">
        <f>M33*$L$12</f>
        <v>0</v>
      </c>
      <c r="P33" s="160"/>
      <c r="Q33" s="161"/>
      <c r="R33" s="162"/>
      <c r="S33" s="163">
        <f>Q33*$P$12</f>
        <v>0</v>
      </c>
    </row>
    <row r="34" spans="1:246" s="36" customFormat="1" ht="23.1" customHeight="1">
      <c r="A34" s="35"/>
      <c r="B34" s="167" t="s">
        <v>39</v>
      </c>
      <c r="C34" s="168"/>
      <c r="D34" s="164"/>
      <c r="E34" s="155"/>
      <c r="F34" s="155"/>
      <c r="G34" s="156"/>
      <c r="H34" s="164"/>
      <c r="I34" s="155">
        <f>SUM(I31:I33)</f>
        <v>0</v>
      </c>
      <c r="J34" s="155"/>
      <c r="K34" s="156">
        <f>I34*$H$12</f>
        <v>0</v>
      </c>
      <c r="L34" s="164"/>
      <c r="M34" s="155"/>
      <c r="N34" s="155"/>
      <c r="O34" s="156">
        <f>M34*$L$12</f>
        <v>0</v>
      </c>
      <c r="P34" s="164"/>
      <c r="Q34" s="155">
        <f>SUM(Q31:Q33)</f>
        <v>0</v>
      </c>
      <c r="R34" s="155"/>
      <c r="S34" s="156">
        <f>Q34*$P$12</f>
        <v>0</v>
      </c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</row>
    <row r="35" spans="1:246" s="36" customFormat="1" ht="23.1" customHeight="1">
      <c r="A35" s="35"/>
      <c r="B35" s="70" t="s">
        <v>6</v>
      </c>
      <c r="C35" s="71"/>
      <c r="D35" s="153"/>
      <c r="E35" s="154"/>
      <c r="F35" s="155">
        <f>D35*$D$12</f>
        <v>0</v>
      </c>
      <c r="G35" s="156"/>
      <c r="H35" s="153"/>
      <c r="I35" s="154"/>
      <c r="J35" s="155"/>
      <c r="K35" s="156"/>
      <c r="L35" s="153"/>
      <c r="M35" s="154"/>
      <c r="N35" s="155"/>
      <c r="O35" s="156"/>
      <c r="P35" s="153"/>
      <c r="Q35" s="154"/>
      <c r="R35" s="155"/>
      <c r="S35" s="156"/>
    </row>
    <row r="36" spans="1:246" s="36" customFormat="1" ht="23.1" customHeight="1">
      <c r="A36" s="35"/>
      <c r="B36" s="70" t="s">
        <v>7</v>
      </c>
      <c r="C36" s="71"/>
      <c r="D36" s="153"/>
      <c r="E36" s="154"/>
      <c r="F36" s="155">
        <f>D36*$D$12</f>
        <v>0</v>
      </c>
      <c r="G36" s="156"/>
      <c r="H36" s="153"/>
      <c r="I36" s="154"/>
      <c r="J36" s="155"/>
      <c r="K36" s="156"/>
      <c r="L36" s="153"/>
      <c r="M36" s="154"/>
      <c r="N36" s="155"/>
      <c r="O36" s="156"/>
      <c r="P36" s="153"/>
      <c r="Q36" s="154"/>
      <c r="R36" s="155"/>
      <c r="S36" s="156"/>
    </row>
    <row r="37" spans="1:246" s="78" customFormat="1" ht="6" customHeight="1" thickBot="1">
      <c r="A37" s="72"/>
      <c r="B37" s="73"/>
      <c r="C37" s="74"/>
      <c r="D37" s="75"/>
      <c r="E37" s="76"/>
      <c r="F37" s="76"/>
      <c r="G37" s="77"/>
      <c r="H37" s="75"/>
      <c r="I37" s="76"/>
      <c r="J37" s="76"/>
      <c r="K37" s="77"/>
      <c r="L37" s="75"/>
      <c r="M37" s="76"/>
      <c r="N37" s="76"/>
      <c r="O37" s="77"/>
      <c r="P37" s="75"/>
      <c r="Q37" s="76"/>
      <c r="R37" s="76"/>
      <c r="S37" s="77"/>
    </row>
    <row r="38" spans="1:246" s="78" customFormat="1" ht="28.5" customHeight="1" thickBot="1">
      <c r="A38" s="72"/>
      <c r="B38" s="79" t="s">
        <v>8</v>
      </c>
      <c r="C38" s="80"/>
      <c r="D38" s="81" t="s">
        <v>36</v>
      </c>
      <c r="E38" s="82">
        <f>E31+D33+D35+D36</f>
        <v>0</v>
      </c>
      <c r="F38" s="83" t="s">
        <v>46</v>
      </c>
      <c r="G38" s="84">
        <f>G31+F33+F35+F36</f>
        <v>0</v>
      </c>
      <c r="H38" s="81" t="s">
        <v>36</v>
      </c>
      <c r="I38" s="82">
        <f>I31+H33+H35+H36</f>
        <v>0</v>
      </c>
      <c r="J38" s="83" t="s">
        <v>37</v>
      </c>
      <c r="K38" s="84">
        <f>K31+J33+J35+J36</f>
        <v>0</v>
      </c>
      <c r="L38" s="81" t="s">
        <v>36</v>
      </c>
      <c r="M38" s="82">
        <f>M31+L33+L35+L36</f>
        <v>0</v>
      </c>
      <c r="N38" s="83" t="s">
        <v>37</v>
      </c>
      <c r="O38" s="84">
        <f>O31+N33+N35+N36</f>
        <v>0</v>
      </c>
      <c r="P38" s="81" t="s">
        <v>36</v>
      </c>
      <c r="Q38" s="82">
        <f>Q31+P33+P35+P36</f>
        <v>0</v>
      </c>
      <c r="R38" s="83" t="s">
        <v>37</v>
      </c>
      <c r="S38" s="84">
        <f>S31+R33+R35+R36</f>
        <v>0</v>
      </c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</row>
    <row r="39" spans="1:246" s="93" customFormat="1" ht="6" customHeight="1" thickBot="1">
      <c r="A39" s="86"/>
      <c r="B39" s="87"/>
      <c r="C39" s="88"/>
      <c r="D39" s="89"/>
      <c r="E39" s="90"/>
      <c r="F39" s="91"/>
      <c r="G39" s="92"/>
      <c r="H39" s="89"/>
      <c r="I39" s="90"/>
      <c r="J39" s="91"/>
      <c r="K39" s="92"/>
      <c r="L39" s="89"/>
      <c r="M39" s="90"/>
      <c r="N39" s="91"/>
      <c r="O39" s="92"/>
      <c r="P39" s="89"/>
      <c r="Q39" s="90"/>
      <c r="R39" s="91"/>
      <c r="S39" s="92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  <c r="IL39" s="94"/>
    </row>
    <row r="40" spans="1:246" ht="15.95" customHeight="1" thickBot="1">
      <c r="A40" s="8"/>
      <c r="B40" s="95"/>
      <c r="C40" s="24"/>
      <c r="D40" s="24"/>
      <c r="E40" s="24"/>
      <c r="F40" s="24"/>
      <c r="G40" s="96"/>
      <c r="H40" s="24"/>
      <c r="I40" s="24"/>
      <c r="J40" s="24"/>
      <c r="K40" s="96"/>
      <c r="L40" s="24"/>
      <c r="M40" s="24"/>
      <c r="N40" s="24"/>
      <c r="O40" s="96"/>
      <c r="P40" s="24"/>
      <c r="Q40" s="24"/>
      <c r="R40" s="24"/>
      <c r="S40" s="96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</row>
    <row r="41" spans="1:246" s="36" customFormat="1" ht="109.5" customHeight="1">
      <c r="A41" s="35"/>
      <c r="B41" s="185" t="s">
        <v>40</v>
      </c>
      <c r="C41" s="186"/>
      <c r="D41" s="97" t="s">
        <v>24</v>
      </c>
      <c r="E41" s="98" t="s">
        <v>25</v>
      </c>
      <c r="F41" s="151" t="s">
        <v>26</v>
      </c>
      <c r="G41" s="152"/>
      <c r="H41" s="97" t="s">
        <v>24</v>
      </c>
      <c r="I41" s="98" t="s">
        <v>25</v>
      </c>
      <c r="J41" s="151" t="s">
        <v>26</v>
      </c>
      <c r="K41" s="152"/>
      <c r="L41" s="97" t="s">
        <v>24</v>
      </c>
      <c r="M41" s="98" t="s">
        <v>25</v>
      </c>
      <c r="N41" s="151" t="s">
        <v>26</v>
      </c>
      <c r="O41" s="152"/>
      <c r="P41" s="97" t="s">
        <v>24</v>
      </c>
      <c r="Q41" s="98" t="s">
        <v>25</v>
      </c>
      <c r="R41" s="151" t="s">
        <v>26</v>
      </c>
      <c r="S41" s="152"/>
    </row>
    <row r="42" spans="1:246" ht="15.95" customHeight="1">
      <c r="A42" s="8"/>
      <c r="B42" s="144" t="s">
        <v>45</v>
      </c>
      <c r="C42" s="145"/>
      <c r="D42" s="128"/>
      <c r="E42" s="100">
        <v>0.2</v>
      </c>
      <c r="F42" s="146">
        <f>E42*D42</f>
        <v>0</v>
      </c>
      <c r="G42" s="147"/>
      <c r="H42" s="128"/>
      <c r="I42" s="100">
        <v>0.2</v>
      </c>
      <c r="J42" s="146">
        <f>I42*H42</f>
        <v>0</v>
      </c>
      <c r="K42" s="147"/>
      <c r="L42" s="128"/>
      <c r="M42" s="100">
        <v>0.2</v>
      </c>
      <c r="N42" s="146">
        <f>M42*L42</f>
        <v>0</v>
      </c>
      <c r="O42" s="147"/>
      <c r="P42" s="128"/>
      <c r="Q42" s="100">
        <v>0.2</v>
      </c>
      <c r="R42" s="146">
        <f>Q42*P42</f>
        <v>0</v>
      </c>
      <c r="S42" s="147"/>
    </row>
    <row r="43" spans="1:246" ht="15.95" customHeight="1">
      <c r="A43" s="8"/>
      <c r="B43" s="144" t="s">
        <v>29</v>
      </c>
      <c r="C43" s="145"/>
      <c r="D43" s="128"/>
      <c r="E43" s="100">
        <v>0.2</v>
      </c>
      <c r="F43" s="146">
        <f t="shared" ref="F43:F46" si="13">E43*D43</f>
        <v>0</v>
      </c>
      <c r="G43" s="147"/>
      <c r="H43" s="128"/>
      <c r="I43" s="100">
        <v>0.2</v>
      </c>
      <c r="J43" s="146">
        <f t="shared" ref="J43:J46" si="14">I43*H43</f>
        <v>0</v>
      </c>
      <c r="K43" s="147"/>
      <c r="L43" s="128"/>
      <c r="M43" s="100">
        <v>0.2</v>
      </c>
      <c r="N43" s="146">
        <f t="shared" ref="N43:N46" si="15">M43*L43</f>
        <v>0</v>
      </c>
      <c r="O43" s="147"/>
      <c r="P43" s="128"/>
      <c r="Q43" s="100">
        <v>0.2</v>
      </c>
      <c r="R43" s="146">
        <f t="shared" ref="R43:R46" si="16">Q43*P43</f>
        <v>0</v>
      </c>
      <c r="S43" s="147"/>
    </row>
    <row r="44" spans="1:246" ht="15.95" customHeight="1">
      <c r="A44" s="8"/>
      <c r="B44" s="144" t="s">
        <v>30</v>
      </c>
      <c r="C44" s="145"/>
      <c r="D44" s="129"/>
      <c r="E44" s="100">
        <v>0.2</v>
      </c>
      <c r="F44" s="146">
        <f t="shared" si="13"/>
        <v>0</v>
      </c>
      <c r="G44" s="147"/>
      <c r="H44" s="129"/>
      <c r="I44" s="100">
        <v>0.2</v>
      </c>
      <c r="J44" s="146">
        <f t="shared" si="14"/>
        <v>0</v>
      </c>
      <c r="K44" s="147"/>
      <c r="L44" s="129"/>
      <c r="M44" s="100">
        <v>0.2</v>
      </c>
      <c r="N44" s="146">
        <f t="shared" si="15"/>
        <v>0</v>
      </c>
      <c r="O44" s="147"/>
      <c r="P44" s="129"/>
      <c r="Q44" s="100">
        <v>0.2</v>
      </c>
      <c r="R44" s="146">
        <f t="shared" si="16"/>
        <v>0</v>
      </c>
      <c r="S44" s="147"/>
    </row>
    <row r="45" spans="1:246" ht="15.95" customHeight="1">
      <c r="A45" s="8"/>
      <c r="B45" s="144" t="s">
        <v>31</v>
      </c>
      <c r="C45" s="145"/>
      <c r="D45" s="128"/>
      <c r="E45" s="100">
        <v>0.2</v>
      </c>
      <c r="F45" s="146">
        <f t="shared" si="13"/>
        <v>0</v>
      </c>
      <c r="G45" s="147"/>
      <c r="H45" s="128"/>
      <c r="I45" s="100">
        <v>0.2</v>
      </c>
      <c r="J45" s="146">
        <f t="shared" si="14"/>
        <v>0</v>
      </c>
      <c r="K45" s="147"/>
      <c r="L45" s="128"/>
      <c r="M45" s="100">
        <v>0.2</v>
      </c>
      <c r="N45" s="146">
        <f t="shared" si="15"/>
        <v>0</v>
      </c>
      <c r="O45" s="147"/>
      <c r="P45" s="128"/>
      <c r="Q45" s="100">
        <v>0.2</v>
      </c>
      <c r="R45" s="146">
        <f t="shared" si="16"/>
        <v>0</v>
      </c>
      <c r="S45" s="147"/>
    </row>
    <row r="46" spans="1:246" ht="15.95" customHeight="1">
      <c r="A46" s="8"/>
      <c r="B46" s="144" t="s">
        <v>32</v>
      </c>
      <c r="C46" s="145"/>
      <c r="D46" s="130"/>
      <c r="E46" s="120">
        <v>0.2</v>
      </c>
      <c r="F46" s="146">
        <f t="shared" si="13"/>
        <v>0</v>
      </c>
      <c r="G46" s="147"/>
      <c r="H46" s="130"/>
      <c r="I46" s="100">
        <v>0.2</v>
      </c>
      <c r="J46" s="146">
        <f t="shared" si="14"/>
        <v>0</v>
      </c>
      <c r="K46" s="147"/>
      <c r="L46" s="130"/>
      <c r="M46" s="100">
        <v>0.2</v>
      </c>
      <c r="N46" s="146">
        <f t="shared" si="15"/>
        <v>0</v>
      </c>
      <c r="O46" s="147"/>
      <c r="P46" s="130"/>
      <c r="Q46" s="100">
        <v>0.2</v>
      </c>
      <c r="R46" s="146">
        <f t="shared" si="16"/>
        <v>0</v>
      </c>
      <c r="S46" s="147"/>
    </row>
    <row r="47" spans="1:246" ht="15.95" customHeight="1">
      <c r="A47" s="8"/>
      <c r="B47" s="101"/>
      <c r="C47" s="117"/>
      <c r="D47" s="99"/>
      <c r="E47" s="100"/>
      <c r="F47" s="148"/>
      <c r="G47" s="149"/>
      <c r="H47" s="99"/>
      <c r="I47" s="100"/>
      <c r="J47" s="148"/>
      <c r="K47" s="149"/>
      <c r="L47" s="99"/>
      <c r="M47" s="100"/>
      <c r="N47" s="148"/>
      <c r="O47" s="149"/>
      <c r="P47" s="99"/>
      <c r="Q47" s="100"/>
      <c r="R47" s="148"/>
      <c r="S47" s="149"/>
    </row>
    <row r="48" spans="1:246" ht="15.95" customHeight="1">
      <c r="A48" s="8"/>
      <c r="B48" s="101"/>
      <c r="C48" s="117"/>
      <c r="D48" s="102"/>
      <c r="E48" s="100"/>
      <c r="F48" s="148"/>
      <c r="G48" s="149"/>
      <c r="H48" s="102"/>
      <c r="I48" s="100"/>
      <c r="J48" s="148"/>
      <c r="K48" s="149"/>
      <c r="L48" s="102"/>
      <c r="M48" s="100"/>
      <c r="N48" s="148"/>
      <c r="O48" s="149"/>
      <c r="P48" s="102"/>
      <c r="Q48" s="100"/>
      <c r="R48" s="148"/>
      <c r="S48" s="149"/>
    </row>
    <row r="49" spans="1:246" ht="15.95" customHeight="1">
      <c r="A49" s="8"/>
      <c r="B49" s="101"/>
      <c r="C49" s="117"/>
      <c r="D49" s="99"/>
      <c r="E49" s="100">
        <f ca="1">SUM(E42:E49)</f>
        <v>0</v>
      </c>
      <c r="F49" s="148"/>
      <c r="G49" s="149"/>
      <c r="H49" s="99"/>
      <c r="I49" s="100">
        <f ca="1">SUM(I42:I49)</f>
        <v>1</v>
      </c>
      <c r="J49" s="148"/>
      <c r="K49" s="149"/>
      <c r="L49" s="99"/>
      <c r="M49" s="100">
        <f ca="1">SUM(M42:M49)</f>
        <v>1</v>
      </c>
      <c r="N49" s="148"/>
      <c r="O49" s="149"/>
      <c r="P49" s="99"/>
      <c r="Q49" s="100">
        <f ca="1">SUM(Q42:Q49)</f>
        <v>1</v>
      </c>
      <c r="R49" s="148"/>
      <c r="S49" s="149"/>
    </row>
    <row r="50" spans="1:246" s="104" customFormat="1" ht="34.5" customHeight="1" thickBot="1">
      <c r="A50" s="103"/>
      <c r="B50" s="118" t="s">
        <v>27</v>
      </c>
      <c r="C50" s="119"/>
      <c r="D50" s="157">
        <f>SUM(F42:F46)</f>
        <v>0</v>
      </c>
      <c r="E50" s="158"/>
      <c r="F50" s="158"/>
      <c r="G50" s="159"/>
      <c r="H50" s="157">
        <f>SUM(J42:J46)</f>
        <v>0</v>
      </c>
      <c r="I50" s="158"/>
      <c r="J50" s="158"/>
      <c r="K50" s="159"/>
      <c r="L50" s="157">
        <f>SUM(N42:N46)</f>
        <v>0</v>
      </c>
      <c r="M50" s="158"/>
      <c r="N50" s="158"/>
      <c r="O50" s="159"/>
      <c r="P50" s="157">
        <f>SUM(R42:R46)</f>
        <v>0</v>
      </c>
      <c r="Q50" s="158"/>
      <c r="R50" s="158"/>
      <c r="S50" s="159"/>
    </row>
    <row r="51" spans="1:246" ht="53.25" customHeight="1" thickBot="1">
      <c r="A51" s="8"/>
      <c r="B51" s="142" t="s">
        <v>9</v>
      </c>
      <c r="C51" s="143"/>
      <c r="D51" s="193"/>
      <c r="E51" s="194"/>
      <c r="F51" s="194"/>
      <c r="G51" s="195"/>
      <c r="H51" s="193"/>
      <c r="I51" s="194"/>
      <c r="J51" s="194"/>
      <c r="K51" s="195"/>
      <c r="L51" s="193"/>
      <c r="M51" s="194"/>
      <c r="N51" s="194"/>
      <c r="O51" s="195"/>
      <c r="P51" s="193"/>
      <c r="Q51" s="194"/>
      <c r="R51" s="194"/>
      <c r="S51" s="195"/>
    </row>
    <row r="52" spans="1:246" ht="12" customHeight="1">
      <c r="A52" s="8"/>
      <c r="B52" s="24"/>
      <c r="C52" s="24"/>
      <c r="D52" s="24"/>
      <c r="E52" s="24"/>
      <c r="F52" s="24"/>
      <c r="G52" s="96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46" ht="12" customHeight="1">
      <c r="A53" s="8"/>
      <c r="B53" s="24"/>
      <c r="C53" s="24"/>
      <c r="D53" s="24"/>
      <c r="E53" s="24"/>
      <c r="F53" s="24"/>
      <c r="G53" s="96"/>
      <c r="H53" s="24"/>
      <c r="I53" s="24"/>
      <c r="J53" s="24"/>
      <c r="K53" s="24"/>
      <c r="L53" s="24"/>
      <c r="M53" s="24"/>
      <c r="O53" s="105"/>
      <c r="P53" s="106"/>
      <c r="Q53" s="24"/>
      <c r="R53" s="24"/>
      <c r="S53" s="24"/>
    </row>
    <row r="54" spans="1:246" ht="40.5" customHeight="1">
      <c r="A54" s="8"/>
      <c r="B54" s="107" t="s">
        <v>48</v>
      </c>
      <c r="C54" s="187"/>
      <c r="D54" s="187"/>
      <c r="E54" s="187"/>
      <c r="F54" s="187"/>
      <c r="G54" s="187"/>
      <c r="H54" s="187"/>
      <c r="I54" s="187"/>
      <c r="J54" s="24"/>
      <c r="K54" s="189" t="s">
        <v>14</v>
      </c>
      <c r="L54" s="189"/>
      <c r="M54" s="190"/>
      <c r="N54" s="187"/>
      <c r="O54" s="187"/>
      <c r="P54" s="187"/>
      <c r="Q54" s="187"/>
      <c r="R54" s="187"/>
      <c r="S54" s="187"/>
    </row>
    <row r="55" spans="1:246">
      <c r="A55" s="8"/>
      <c r="B55" s="24"/>
      <c r="C55" s="24"/>
      <c r="D55" s="24"/>
      <c r="E55" s="24"/>
      <c r="F55" s="24"/>
      <c r="G55" s="96"/>
      <c r="H55" s="108"/>
      <c r="I55" s="108"/>
      <c r="J55" s="109"/>
      <c r="M55" s="110"/>
      <c r="N55" s="111"/>
      <c r="O55" s="112"/>
      <c r="P55" s="21"/>
      <c r="Q55" s="21"/>
      <c r="R55" s="21"/>
      <c r="S55" s="21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3"/>
      <c r="FK55" s="113"/>
      <c r="FL55" s="113"/>
      <c r="FM55" s="113"/>
      <c r="FN55" s="113"/>
      <c r="FO55" s="113"/>
      <c r="FP55" s="113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3"/>
      <c r="GE55" s="113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3"/>
      <c r="GT55" s="113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3"/>
      <c r="HI55" s="113"/>
      <c r="HJ55" s="113"/>
      <c r="HK55" s="113"/>
      <c r="HL55" s="113"/>
      <c r="HM55" s="113"/>
      <c r="HN55" s="113"/>
      <c r="HO55" s="113"/>
      <c r="HP55" s="113"/>
      <c r="HQ55" s="113"/>
      <c r="HR55" s="113"/>
      <c r="HS55" s="113"/>
      <c r="HT55" s="113"/>
      <c r="HU55" s="113"/>
      <c r="HV55" s="113"/>
      <c r="HW55" s="113"/>
      <c r="HX55" s="113"/>
      <c r="HY55" s="113"/>
      <c r="HZ55" s="113"/>
      <c r="IA55" s="113"/>
      <c r="IB55" s="113"/>
      <c r="IC55" s="113"/>
      <c r="ID55" s="113"/>
      <c r="IE55" s="113"/>
      <c r="IF55" s="113"/>
      <c r="IG55" s="113"/>
      <c r="IH55" s="113"/>
      <c r="II55" s="113"/>
      <c r="IJ55" s="113"/>
      <c r="IK55" s="113"/>
      <c r="IL55" s="113"/>
    </row>
    <row r="56" spans="1:246">
      <c r="A56" s="8"/>
      <c r="B56" s="24"/>
      <c r="C56" s="24"/>
      <c r="D56" s="24"/>
      <c r="E56" s="24"/>
      <c r="F56" s="24"/>
      <c r="G56" s="96"/>
      <c r="H56" s="24"/>
      <c r="I56" s="24"/>
      <c r="J56" s="24"/>
      <c r="K56" s="24"/>
      <c r="L56" s="24"/>
      <c r="M56" s="24"/>
      <c r="P56" s="21"/>
      <c r="Q56" s="21"/>
      <c r="R56" s="21"/>
      <c r="S56" s="21"/>
    </row>
    <row r="57" spans="1:246" ht="15.75" customHeight="1">
      <c r="A57" s="8"/>
      <c r="B57" s="191" t="s">
        <v>10</v>
      </c>
      <c r="C57" s="188"/>
      <c r="D57" s="188"/>
      <c r="E57" s="188"/>
      <c r="F57" s="188"/>
      <c r="G57" s="188"/>
      <c r="H57" s="188"/>
      <c r="I57" s="188"/>
      <c r="J57" s="27"/>
      <c r="K57" s="21"/>
      <c r="L57" s="21"/>
      <c r="M57" s="21"/>
      <c r="N57" s="21"/>
      <c r="O57" s="21"/>
      <c r="P57" s="21"/>
      <c r="Q57" s="21"/>
      <c r="R57" s="21"/>
      <c r="S57" s="21"/>
    </row>
    <row r="58" spans="1:246" ht="39.950000000000003" customHeight="1">
      <c r="A58" s="8"/>
      <c r="B58" s="191"/>
      <c r="C58" s="188"/>
      <c r="D58" s="188"/>
      <c r="E58" s="188"/>
      <c r="F58" s="188"/>
      <c r="G58" s="188"/>
      <c r="H58" s="188"/>
      <c r="I58" s="188"/>
      <c r="J58" s="27"/>
      <c r="K58" s="198" t="s">
        <v>49</v>
      </c>
      <c r="L58" s="189"/>
      <c r="M58" s="190"/>
      <c r="N58" s="187"/>
      <c r="O58" s="187"/>
      <c r="P58" s="187"/>
      <c r="Q58" s="187"/>
      <c r="R58" s="187"/>
      <c r="S58" s="187"/>
    </row>
    <row r="59" spans="1:246" ht="21" customHeight="1">
      <c r="A59" s="8"/>
      <c r="B59" s="191"/>
      <c r="C59" s="188"/>
      <c r="D59" s="188"/>
      <c r="E59" s="188"/>
      <c r="F59" s="188"/>
      <c r="G59" s="188"/>
      <c r="H59" s="188"/>
      <c r="I59" s="188"/>
      <c r="J59" s="24"/>
      <c r="K59" s="21"/>
      <c r="L59" s="21"/>
      <c r="M59" s="21"/>
      <c r="N59" s="111" t="s">
        <v>28</v>
      </c>
      <c r="O59" s="114"/>
      <c r="P59" s="30"/>
      <c r="Q59" s="30"/>
      <c r="R59" s="30"/>
      <c r="S59" s="30"/>
    </row>
    <row r="60" spans="1:246" ht="12.75" customHeight="1">
      <c r="A60" s="8"/>
      <c r="B60" s="191"/>
      <c r="C60" s="188"/>
      <c r="D60" s="188"/>
      <c r="E60" s="188"/>
      <c r="F60" s="188"/>
      <c r="G60" s="188"/>
      <c r="H60" s="188"/>
      <c r="I60" s="188"/>
      <c r="J60" s="24"/>
      <c r="K60" s="21"/>
      <c r="L60" s="21"/>
      <c r="M60" s="21"/>
      <c r="N60" s="21"/>
      <c r="O60" s="115"/>
      <c r="P60" s="21"/>
      <c r="Q60" s="21"/>
      <c r="R60" s="21"/>
      <c r="S60" s="21"/>
    </row>
    <row r="61" spans="1:246" ht="39.950000000000003" customHeight="1">
      <c r="A61" s="8"/>
      <c r="B61" s="191"/>
      <c r="C61" s="188"/>
      <c r="D61" s="188"/>
      <c r="E61" s="188"/>
      <c r="F61" s="188"/>
      <c r="G61" s="188"/>
      <c r="H61" s="188"/>
      <c r="I61" s="188"/>
      <c r="J61" s="24"/>
      <c r="K61" s="198" t="s">
        <v>50</v>
      </c>
      <c r="L61" s="189"/>
      <c r="M61" s="190"/>
      <c r="N61" s="187"/>
      <c r="O61" s="187"/>
      <c r="P61" s="187"/>
      <c r="Q61" s="187"/>
      <c r="R61" s="187"/>
      <c r="S61" s="187"/>
    </row>
    <row r="62" spans="1:246">
      <c r="M62" s="116"/>
      <c r="N62" s="7" t="s">
        <v>51</v>
      </c>
    </row>
    <row r="63" spans="1:246">
      <c r="M63" s="116"/>
    </row>
    <row r="64" spans="1:246">
      <c r="M64" s="116"/>
    </row>
    <row r="65" spans="13:13">
      <c r="M65" s="116"/>
    </row>
    <row r="66" spans="13:13">
      <c r="M66" s="116"/>
    </row>
    <row r="67" spans="13:13">
      <c r="M67" s="116"/>
    </row>
    <row r="68" spans="13:13">
      <c r="M68" s="116"/>
    </row>
    <row r="69" spans="13:13">
      <c r="M69" s="116"/>
    </row>
    <row r="70" spans="13:13">
      <c r="M70" s="116"/>
    </row>
    <row r="71" spans="13:13">
      <c r="M71" s="116"/>
    </row>
    <row r="72" spans="13:13">
      <c r="M72" s="116"/>
    </row>
    <row r="73" spans="13:13">
      <c r="M73" s="116"/>
    </row>
    <row r="74" spans="13:13">
      <c r="M74" s="116"/>
    </row>
    <row r="75" spans="13:13">
      <c r="M75" s="116"/>
    </row>
    <row r="76" spans="13:13">
      <c r="M76" s="116"/>
    </row>
    <row r="77" spans="13:13">
      <c r="M77" s="116"/>
    </row>
    <row r="78" spans="13:13">
      <c r="M78" s="116"/>
    </row>
    <row r="79" spans="13:13">
      <c r="M79" s="116"/>
    </row>
    <row r="80" spans="13:13">
      <c r="M80" s="116"/>
    </row>
    <row r="81" spans="13:13">
      <c r="M81" s="116"/>
    </row>
    <row r="82" spans="13:13">
      <c r="M82" s="116"/>
    </row>
    <row r="83" spans="13:13">
      <c r="M83" s="116"/>
    </row>
    <row r="84" spans="13:13">
      <c r="M84" s="116"/>
    </row>
    <row r="85" spans="13:13">
      <c r="M85" s="116"/>
    </row>
    <row r="86" spans="13:13">
      <c r="M86" s="116"/>
    </row>
    <row r="87" spans="13:13">
      <c r="M87" s="116"/>
    </row>
    <row r="88" spans="13:13">
      <c r="M88" s="116"/>
    </row>
    <row r="89" spans="13:13">
      <c r="M89" s="116"/>
    </row>
    <row r="90" spans="13:13">
      <c r="M90" s="116"/>
    </row>
    <row r="91" spans="13:13">
      <c r="M91" s="116"/>
    </row>
    <row r="92" spans="13:13">
      <c r="M92" s="116"/>
    </row>
    <row r="93" spans="13:13">
      <c r="M93" s="116"/>
    </row>
    <row r="94" spans="13:13">
      <c r="M94" s="116"/>
    </row>
    <row r="95" spans="13:13">
      <c r="M95" s="116"/>
    </row>
    <row r="96" spans="13:13">
      <c r="M96" s="116"/>
    </row>
    <row r="97" spans="13:13">
      <c r="M97" s="116"/>
    </row>
    <row r="98" spans="13:13">
      <c r="M98" s="116"/>
    </row>
    <row r="99" spans="13:13">
      <c r="M99" s="116"/>
    </row>
  </sheetData>
  <mergeCells count="113">
    <mergeCell ref="R5:S5"/>
    <mergeCell ref="D51:G51"/>
    <mergeCell ref="H51:K51"/>
    <mergeCell ref="L51:O51"/>
    <mergeCell ref="P51:S51"/>
    <mergeCell ref="D10:G10"/>
    <mergeCell ref="H10:K10"/>
    <mergeCell ref="L10:O10"/>
    <mergeCell ref="P10:S10"/>
    <mergeCell ref="D11:G11"/>
    <mergeCell ref="H11:K11"/>
    <mergeCell ref="L11:O11"/>
    <mergeCell ref="B41:C41"/>
    <mergeCell ref="C54:I54"/>
    <mergeCell ref="C57:I61"/>
    <mergeCell ref="N54:S54"/>
    <mergeCell ref="K54:M54"/>
    <mergeCell ref="N58:S58"/>
    <mergeCell ref="K58:M58"/>
    <mergeCell ref="B57:B61"/>
    <mergeCell ref="N61:S61"/>
    <mergeCell ref="J42:K42"/>
    <mergeCell ref="J43:K43"/>
    <mergeCell ref="J44:K44"/>
    <mergeCell ref="J45:K45"/>
    <mergeCell ref="J46:K46"/>
    <mergeCell ref="K61:M61"/>
    <mergeCell ref="P11:S11"/>
    <mergeCell ref="B12:C12"/>
    <mergeCell ref="D12:G12"/>
    <mergeCell ref="H12:K12"/>
    <mergeCell ref="L12:O12"/>
    <mergeCell ref="P12:S12"/>
    <mergeCell ref="B11:C11"/>
    <mergeCell ref="B9:C9"/>
    <mergeCell ref="D9:G9"/>
    <mergeCell ref="H9:K9"/>
    <mergeCell ref="L9:O9"/>
    <mergeCell ref="P9:S9"/>
    <mergeCell ref="D35:E35"/>
    <mergeCell ref="D36:E36"/>
    <mergeCell ref="F33:G33"/>
    <mergeCell ref="F35:G35"/>
    <mergeCell ref="F36:G36"/>
    <mergeCell ref="B10:C10"/>
    <mergeCell ref="D34:G34"/>
    <mergeCell ref="B34:C34"/>
    <mergeCell ref="B33:C33"/>
    <mergeCell ref="D33:E33"/>
    <mergeCell ref="P33:Q33"/>
    <mergeCell ref="R33:S33"/>
    <mergeCell ref="P34:S34"/>
    <mergeCell ref="P35:Q35"/>
    <mergeCell ref="R35:S35"/>
    <mergeCell ref="H36:I36"/>
    <mergeCell ref="J36:K36"/>
    <mergeCell ref="L33:M33"/>
    <mergeCell ref="N33:O33"/>
    <mergeCell ref="L34:O34"/>
    <mergeCell ref="L35:M35"/>
    <mergeCell ref="N35:O35"/>
    <mergeCell ref="L36:M36"/>
    <mergeCell ref="N36:O36"/>
    <mergeCell ref="H33:I33"/>
    <mergeCell ref="J33:K33"/>
    <mergeCell ref="H34:K34"/>
    <mergeCell ref="H35:I35"/>
    <mergeCell ref="J35:K35"/>
    <mergeCell ref="N45:O45"/>
    <mergeCell ref="N46:O46"/>
    <mergeCell ref="N47:O47"/>
    <mergeCell ref="N48:O48"/>
    <mergeCell ref="N49:O49"/>
    <mergeCell ref="P36:Q36"/>
    <mergeCell ref="R36:S36"/>
    <mergeCell ref="D50:G50"/>
    <mergeCell ref="H50:K50"/>
    <mergeCell ref="L50:O50"/>
    <mergeCell ref="P50:S5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J41:K41"/>
    <mergeCell ref="H5:L5"/>
    <mergeCell ref="B51:C51"/>
    <mergeCell ref="B42:C42"/>
    <mergeCell ref="B43:C43"/>
    <mergeCell ref="B44:C44"/>
    <mergeCell ref="B45:C45"/>
    <mergeCell ref="B46:C46"/>
    <mergeCell ref="R46:S46"/>
    <mergeCell ref="R47:S47"/>
    <mergeCell ref="R48:S48"/>
    <mergeCell ref="R49:S49"/>
    <mergeCell ref="R7:S7"/>
    <mergeCell ref="R41:S41"/>
    <mergeCell ref="R42:S42"/>
    <mergeCell ref="R43:S43"/>
    <mergeCell ref="R44:S44"/>
    <mergeCell ref="R45:S45"/>
    <mergeCell ref="J47:K47"/>
    <mergeCell ref="J48:K48"/>
    <mergeCell ref="J49:K49"/>
    <mergeCell ref="N41:O41"/>
    <mergeCell ref="N42:O42"/>
    <mergeCell ref="N43:O43"/>
    <mergeCell ref="N44:O44"/>
  </mergeCells>
  <phoneticPr fontId="0" type="noConversion"/>
  <pageMargins left="0.19583333333333333" right="0.21180555555555555" top="0.30972222222222223" bottom="0.2048611111111111" header="0" footer="0"/>
  <pageSetup paperSize="9" scale="47" orientation="landscape" r:id="rId1"/>
  <headerFooter alignWithMargins="0">
    <oddFooter>&amp;R&amp;F  / 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9"/>
  <sheetViews>
    <sheetView showOutlineSymbols="0" topLeftCell="A10" zoomScale="87" zoomScaleNormal="87" workbookViewId="0">
      <selection activeCell="J20" sqref="J20"/>
    </sheetView>
  </sheetViews>
  <sheetFormatPr defaultColWidth="9.6640625" defaultRowHeight="15"/>
  <cols>
    <col min="1" max="16384" width="9.6640625" style="1"/>
  </cols>
  <sheetData>
    <row r="19" spans="2:2">
      <c r="B19" s="3" t="s">
        <v>17</v>
      </c>
    </row>
  </sheetData>
  <phoneticPr fontId="0" type="noConversion"/>
  <pageMargins left="0.19583333333333333" right="0.21180555555555555" top="0.30972222222222223" bottom="0.2048611111111111" header="0" footer="0"/>
  <pageSetup paperSize="9" scale="47" orientation="landscape" horizontalDpi="0" verticalDpi="0" copies="0"/>
  <headerFooter alignWithMargins="0">
    <oddFooter>&amp;R&amp;F  /  &amp;D /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"/>
  <sheetViews>
    <sheetView showOutlineSymbols="0" zoomScale="87" zoomScaleNormal="87" workbookViewId="0">
      <selection activeCell="L2" sqref="L2"/>
    </sheetView>
  </sheetViews>
  <sheetFormatPr defaultColWidth="9.6640625" defaultRowHeight="15"/>
  <cols>
    <col min="1" max="16384" width="9.6640625" style="1"/>
  </cols>
  <sheetData>
    <row r="1" spans="1:6" ht="18">
      <c r="A1" s="2"/>
      <c r="B1" s="2"/>
      <c r="C1" s="2"/>
      <c r="D1" s="2"/>
      <c r="E1" s="2"/>
      <c r="F1" s="4" t="s">
        <v>18</v>
      </c>
    </row>
  </sheetData>
  <phoneticPr fontId="0" type="noConversion"/>
  <pageMargins left="0.19583333333333333" right="0.21180555555555555" top="0.30972222222222223" bottom="0.2048611111111111" header="0" footer="0"/>
  <pageSetup paperSize="9" scale="47" orientation="landscape" horizontalDpi="0" verticalDpi="0" copies="0"/>
  <headerFooter alignWithMargins="0">
    <oddFooter>&amp;R&amp;F  /  &amp;D / &amp;T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102F71A336E941BFE5801DA9C94534" ma:contentTypeVersion="8" ma:contentTypeDescription="Create a new document." ma:contentTypeScope="" ma:versionID="0cca53ba21306987969fa7ecb91b38c4">
  <xsd:schema xmlns:xsd="http://www.w3.org/2001/XMLSchema" xmlns:xs="http://www.w3.org/2001/XMLSchema" xmlns:p="http://schemas.microsoft.com/office/2006/metadata/properties" xmlns:ns2="f02ab515-20ae-493e-b021-e7ab15b91519" targetNamespace="http://schemas.microsoft.com/office/2006/metadata/properties" ma:root="true" ma:fieldsID="dd1eb2191faa4b119afb3b28bf8a873a" ns2:_="">
    <xsd:import namespace="f02ab515-20ae-493e-b021-e7ab15b915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ab515-20ae-493e-b021-e7ab15b915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B0FCA8-0412-41A3-B64C-090A97FF47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2ab515-20ae-493e-b021-e7ab15b915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372077-E728-4AEA-BAEB-9C85F0482801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f02ab515-20ae-493e-b021-e7ab15b91519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3EAD492-402D-4083-B52C-AF16E1780E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CBA</vt:lpstr>
      <vt:lpstr>General Graph</vt:lpstr>
      <vt:lpstr>Graph per Item</vt:lpstr>
      <vt:lpstr>CBA!Print_Area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>Comparativ Bid Analysis</dc:description>
  <cp:lastModifiedBy>Stephanie Jensen</cp:lastModifiedBy>
  <cp:lastPrinted>2002-10-10T08:02:05Z</cp:lastPrinted>
  <dcterms:created xsi:type="dcterms:W3CDTF">2002-10-10T07:39:37Z</dcterms:created>
  <dcterms:modified xsi:type="dcterms:W3CDTF">2020-08-05T13:55:52Z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msdontaddtoindex">
    <vt:lpwstr>yes</vt:lpwstr>
  </property>
  <property fmtid="{D5CDD505-2E9C-101B-9397-08002B2CF9AE}" pid="3" name="pimsdontrun">
    <vt:lpwstr>yes</vt:lpwstr>
  </property>
  <property fmtid="{D5CDD505-2E9C-101B-9397-08002B2CF9AE}" pid="4" name="ContentTypeId">
    <vt:lpwstr>0x01010020102F71A336E941BFE5801DA9C94534</vt:lpwstr>
  </property>
  <property fmtid="{D5CDD505-2E9C-101B-9397-08002B2CF9AE}" pid="5" name="PimsDocumentType">
    <vt:lpwstr/>
  </property>
  <property fmtid="{D5CDD505-2E9C-101B-9397-08002B2CF9AE}" pid="6" name="PimsKeywords">
    <vt:lpwstr/>
  </property>
</Properties>
</file>